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사목회" sheetId="6" r:id="rId3"/>
    <sheet name="Sheet1" sheetId="4" r:id="rId4"/>
    <sheet name="참고" sheetId="5" r:id="rId5"/>
    <sheet name="Sheet2" sheetId="7" r:id="rId6"/>
    <sheet name="Sheet3" sheetId="8" r:id="rId7"/>
  </sheets>
  <externalReferences>
    <externalReference r:id="rId8"/>
  </externalReferences>
  <calcPr calcId="124519"/>
</workbook>
</file>

<file path=xl/calcChain.xml><?xml version="1.0" encoding="utf-8"?>
<calcChain xmlns="http://schemas.openxmlformats.org/spreadsheetml/2006/main">
  <c r="E15" i="2"/>
  <c r="B8"/>
  <c r="C64" i="6"/>
  <c r="C57"/>
  <c r="B64"/>
  <c r="D18"/>
  <c r="B18"/>
  <c r="B18" i="4"/>
  <c r="C18"/>
</calcChain>
</file>

<file path=xl/comments1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<sst xmlns="http://schemas.openxmlformats.org/spreadsheetml/2006/main" count="964" uniqueCount="550">
  <si>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</si>
  <si>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</si>
  <si>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</si>
  <si>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</si>
  <si>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</si>
  <si>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</si>
  <si>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</si>
  <si>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</si>
  <si>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</si>
  <si>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</si>
  <si>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</si>
  <si>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</si>
  <si>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</si>
  <si>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</si>
  <si>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</si>
  <si>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</si>
  <si>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</si>
  <si>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</si>
  <si>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</si>
  <si>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</si>
  <si>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</si>
  <si>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</si>
  <si>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</si>
  <si>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</si>
  <si>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</si>
  <si>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</si>
  <si>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</si>
  <si>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</si>
  <si>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</si>
  <si>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</si>
  <si>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</si>
  <si>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</si>
  <si>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</si>
  <si>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</si>
  <si>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</si>
  <si>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</si>
  <si>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</si>
  <si>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</si>
  <si>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</si>
  <si>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</si>
  <si>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</si>
  <si>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</si>
  <si>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</si>
  <si>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</si>
  <si>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</si>
  <si>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</si>
  <si>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</si>
  <si>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</si>
  <si>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</si>
  <si>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</si>
  <si>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</si>
  <si>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</si>
  <si>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잡지출</t>
  </si>
  <si>
    <t xml:space="preserve">    사무용품비</t>
  </si>
  <si>
    <t>1독서</t>
  </si>
  <si>
    <t>2독서</t>
  </si>
  <si>
    <t>퇴직적립금</t>
    <phoneticPr fontId="3" type="noConversion"/>
  </si>
  <si>
    <t>본당살림</t>
    <phoneticPr fontId="3" type="noConversion"/>
  </si>
  <si>
    <t>장혜경 헬레나</t>
  </si>
  <si>
    <t>이명희 멜라니아</t>
  </si>
  <si>
    <t>이재월 멜라니오</t>
  </si>
  <si>
    <t>김정미 엘리나</t>
  </si>
  <si>
    <t>조수자 라파엘라</t>
  </si>
  <si>
    <t>송미애 막달레나</t>
  </si>
  <si>
    <t>권미광 엘리사벳</t>
  </si>
  <si>
    <t xml:space="preserve">    신자피정교육비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</si>
  <si>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</si>
  <si>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</si>
  <si>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</si>
  <si>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</si>
  <si>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</si>
  <si>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</si>
  <si>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</si>
  <si>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</si>
  <si>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</si>
  <si>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2,305,992(이자)  적금 만기 포함</t>
    <phoneticPr fontId="1" type="noConversion"/>
  </si>
  <si>
    <t>특별예금(퇴직)</t>
    <phoneticPr fontId="1" type="noConversion"/>
  </si>
  <si>
    <t>홍영숙 안나</t>
  </si>
  <si>
    <t>김덕열 베드로</t>
  </si>
  <si>
    <t xml:space="preserve">    비품</t>
  </si>
  <si>
    <t>김종하 베드로</t>
  </si>
  <si>
    <t>한성익 스테파노</t>
  </si>
  <si>
    <t xml:space="preserve">    기타기부금</t>
  </si>
  <si>
    <t>구경희 마리안나</t>
  </si>
  <si>
    <t>김연화 데레사</t>
  </si>
  <si>
    <t>오헌미 소피아</t>
  </si>
  <si>
    <t>차종만 율리아노</t>
  </si>
  <si>
    <t>연점숙 뮤리엘</t>
  </si>
  <si>
    <t>합 계</t>
  </si>
  <si>
    <t>사무장외3명</t>
    <phoneticPr fontId="1" type="noConversion"/>
  </si>
  <si>
    <t>1주</t>
  </si>
  <si>
    <t>2주</t>
  </si>
  <si>
    <t>3주</t>
  </si>
  <si>
    <t xml:space="preserve">    사제관운영비</t>
  </si>
  <si>
    <t xml:space="preserve">    주일학교운영비</t>
    <phoneticPr fontId="1" type="noConversion"/>
  </si>
  <si>
    <t>성소후원회입금,보좌신부10만</t>
    <phoneticPr fontId="1" type="noConversion"/>
  </si>
  <si>
    <t>신학생</t>
    <phoneticPr fontId="1" type="noConversion"/>
  </si>
  <si>
    <t>도시가스152.4, 전기99.5만</t>
    <phoneticPr fontId="1" type="noConversion"/>
  </si>
  <si>
    <t>복사기,정수기</t>
    <phoneticPr fontId="1" type="noConversion"/>
  </si>
  <si>
    <t>인터넷, 전화, 케이블, 웹하드</t>
    <phoneticPr fontId="1" type="noConversion"/>
  </si>
  <si>
    <t>승강기, 청소, 세콤, 전기안전</t>
    <phoneticPr fontId="1" type="noConversion"/>
  </si>
  <si>
    <t>건강,연금,고용보험</t>
    <phoneticPr fontId="1" type="noConversion"/>
  </si>
  <si>
    <t>관리소품, 비품계정 정리</t>
    <phoneticPr fontId="1" type="noConversion"/>
  </si>
  <si>
    <t>해외원조주일</t>
    <phoneticPr fontId="1" type="noConversion"/>
  </si>
  <si>
    <t>소방안전협회비</t>
    <phoneticPr fontId="1" type="noConversion"/>
  </si>
  <si>
    <t>손님신부, 명절상차림, 제병대금</t>
    <phoneticPr fontId="1" type="noConversion"/>
  </si>
  <si>
    <t>교구장 서임현수막, 예비자 교리서</t>
    <phoneticPr fontId="1" type="noConversion"/>
  </si>
  <si>
    <t>어린이복사단 스키캠프 쌍투스성가대, 지휘자 반주자 수고비 여성구반장 간식비 등</t>
    <phoneticPr fontId="1" type="noConversion"/>
  </si>
  <si>
    <t>중고등부 1월예산</t>
    <phoneticPr fontId="1" type="noConversion"/>
  </si>
  <si>
    <t>사목봉사자 연수</t>
    <phoneticPr fontId="1" type="noConversion"/>
  </si>
  <si>
    <t>상가찬조비중 연령회 400,000 빈첸시오 120,000 적십자회비 50,000</t>
    <phoneticPr fontId="1" type="noConversion"/>
  </si>
  <si>
    <t>사무용품 문구류</t>
    <phoneticPr fontId="1" type="noConversion"/>
  </si>
  <si>
    <t xml:space="preserve">걸레,쓰레기봉투,전등,건전지,기름걸레,,화장지,
</t>
    <phoneticPr fontId="1" type="noConversion"/>
  </si>
  <si>
    <t>자동차세</t>
    <phoneticPr fontId="1" type="noConversion"/>
  </si>
  <si>
    <t xml:space="preserve">    상여수당</t>
    <phoneticPr fontId="1" type="noConversion"/>
  </si>
  <si>
    <t xml:space="preserve">    수당</t>
    <phoneticPr fontId="1" type="noConversion"/>
  </si>
  <si>
    <t xml:space="preserve">    성무지원금</t>
  </si>
  <si>
    <t xml:space="preserve">    성무지원비</t>
  </si>
  <si>
    <t xml:space="preserve">특전(토19시) </t>
  </si>
  <si>
    <t xml:space="preserve">새벽 (06시) </t>
  </si>
  <si>
    <t xml:space="preserve">    토지</t>
  </si>
  <si>
    <t xml:space="preserve">    건물</t>
  </si>
  <si>
    <t xml:space="preserve">    교구납부금</t>
  </si>
  <si>
    <t>조명자 글라라</t>
  </si>
  <si>
    <t xml:space="preserve">    성소후원금</t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</si>
  <si>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</si>
  <si>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</si>
  <si>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</si>
  <si>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</si>
  <si>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</si>
  <si>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교구납부금</t>
    <phoneticPr fontId="1" type="noConversion"/>
  </si>
  <si>
    <t>지출계</t>
    <phoneticPr fontId="1" type="noConversion"/>
  </si>
  <si>
    <t xml:space="preserve">    이자수입</t>
  </si>
  <si>
    <t xml:space="preserve">    기타수입</t>
  </si>
  <si>
    <t xml:space="preserve">    사제교육비</t>
  </si>
  <si>
    <t xml:space="preserve">    상여수당</t>
  </si>
  <si>
    <t xml:space="preserve">    도서인쇄비</t>
  </si>
  <si>
    <t xml:space="preserve">    학비보조금</t>
  </si>
  <si>
    <t>이수진 안젤라</t>
  </si>
  <si>
    <t>김안나 안나</t>
  </si>
  <si>
    <t xml:space="preserve">    직원교육비</t>
  </si>
  <si>
    <t xml:space="preserve">    퇴직급여충당금전입액</t>
  </si>
  <si>
    <t xml:space="preserve">    시설비</t>
  </si>
  <si>
    <t xml:space="preserve">    기타목적헌금</t>
  </si>
  <si>
    <t xml:space="preserve">    기부금</t>
  </si>
  <si>
    <t xml:space="preserve">    혼배,장례</t>
  </si>
  <si>
    <t xml:space="preserve">    교구및본당행사비</t>
  </si>
  <si>
    <t>전표번호</t>
  </si>
  <si>
    <t>적요</t>
  </si>
  <si>
    <t>차변금액</t>
  </si>
  <si>
    <t>대변금액</t>
  </si>
  <si>
    <t>보통예금</t>
  </si>
  <si>
    <t>전월이월</t>
  </si>
  <si>
    <t/>
  </si>
  <si>
    <t>04월 계</t>
  </si>
  <si>
    <t>04월 누계</t>
  </si>
  <si>
    <t>기타예금</t>
  </si>
  <si>
    <t>2015-04-01-002</t>
  </si>
  <si>
    <t>장학기금 국민은행 입금</t>
  </si>
  <si>
    <t>2015-04-02-004</t>
  </si>
  <si>
    <t xml:space="preserve">장학기금 우리은행 입금 </t>
  </si>
  <si>
    <t>2015-04-03-003</t>
  </si>
  <si>
    <t>불우이웃돕기 사회복지 입금</t>
  </si>
  <si>
    <t>2015-04-05-006</t>
  </si>
  <si>
    <t>2015-04-09-002</t>
  </si>
  <si>
    <t>2015-04-15-006</t>
  </si>
  <si>
    <t>2015-04-15-007</t>
  </si>
  <si>
    <t>장학기금 우리은행 입금</t>
  </si>
  <si>
    <t>2015-04-15-008</t>
  </si>
  <si>
    <t>적공 국민은행 입금</t>
  </si>
  <si>
    <t>2015-04-21-002</t>
  </si>
  <si>
    <t>2015-04-28-003</t>
  </si>
  <si>
    <t>장학기금 출금</t>
  </si>
  <si>
    <t>예수금</t>
  </si>
  <si>
    <t>교무금</t>
  </si>
  <si>
    <t>주일헌금</t>
  </si>
  <si>
    <t>2015-04-05-007</t>
  </si>
  <si>
    <t>예수부활대축일</t>
  </si>
  <si>
    <t>2015-04-12-004</t>
  </si>
  <si>
    <t>부활제2주일</t>
  </si>
  <si>
    <t>2015-04-19-005</t>
  </si>
  <si>
    <t>부활제3주일</t>
  </si>
  <si>
    <t>2015-04-26-004</t>
  </si>
  <si>
    <t>부활제4주일</t>
  </si>
  <si>
    <t>감사헌금</t>
  </si>
  <si>
    <t>사회복지후원금</t>
  </si>
  <si>
    <t>2015-04-05-010</t>
  </si>
  <si>
    <t>박태극/마지아</t>
  </si>
  <si>
    <t>2015-04-15-011</t>
  </si>
  <si>
    <t>백승훈/안드레아</t>
  </si>
  <si>
    <t>기타후원금</t>
  </si>
  <si>
    <t>성무지원금</t>
  </si>
  <si>
    <t>2015-04-01-005</t>
  </si>
  <si>
    <t>주임, 보좌</t>
  </si>
  <si>
    <t>특별헌금</t>
  </si>
  <si>
    <t>2015-04-04-001</t>
  </si>
  <si>
    <t xml:space="preserve">성금요일 성지개발 </t>
  </si>
  <si>
    <t>2015-04-26-005</t>
  </si>
  <si>
    <t>성소주일 2차헌금</t>
  </si>
  <si>
    <t>기타목적헌금</t>
  </si>
  <si>
    <t>2015-04-03-004</t>
  </si>
  <si>
    <t>성목요일 불우이웃돕기</t>
  </si>
  <si>
    <t>2015-04-05-004</t>
  </si>
  <si>
    <t>사순절 저금통</t>
  </si>
  <si>
    <t>기부금</t>
  </si>
  <si>
    <t>2015-04-21-028</t>
  </si>
  <si>
    <t>혼인음식사용료</t>
  </si>
  <si>
    <t>기타기부금</t>
  </si>
  <si>
    <t>2015-04-03-006</t>
  </si>
  <si>
    <t>박길림/마리아 외 2명</t>
  </si>
  <si>
    <t>2015-04-12-008</t>
  </si>
  <si>
    <t>현한섭/대건 안드레아</t>
  </si>
  <si>
    <t>2015-04-26-009</t>
  </si>
  <si>
    <t>성낙청/안드레아</t>
  </si>
  <si>
    <t>2015-04-30-012</t>
  </si>
  <si>
    <t>김영중/수산나</t>
  </si>
  <si>
    <t>혼배,장례</t>
  </si>
  <si>
    <t>2015-04-18-001</t>
  </si>
  <si>
    <t>혼인장소사용료, 폐백사용료</t>
  </si>
  <si>
    <t>제전비</t>
  </si>
  <si>
    <t>2015-04-03-001</t>
  </si>
  <si>
    <t>부활꽃 제대회 입금</t>
  </si>
  <si>
    <t>2015-04-12-001</t>
  </si>
  <si>
    <t>2015-04-21-018</t>
  </si>
  <si>
    <t>제병대금</t>
  </si>
  <si>
    <t>2015-04-26-001</t>
  </si>
  <si>
    <t>성모성월 꽃 제대회 입금</t>
  </si>
  <si>
    <t>2015-04-30-008</t>
  </si>
  <si>
    <t>전교비</t>
  </si>
  <si>
    <t>2015-04-01-017</t>
  </si>
  <si>
    <t>주일교리반 성지순례</t>
  </si>
  <si>
    <t>2015-04-01-018</t>
  </si>
  <si>
    <t>주보대금</t>
  </si>
  <si>
    <t>2015-04-09-004</t>
  </si>
  <si>
    <t>세례초, 교리서 대금등</t>
  </si>
  <si>
    <t>2015-04-19-001</t>
  </si>
  <si>
    <t>예비자 간식비 정산환입</t>
  </si>
  <si>
    <t>2015-04-28-010</t>
  </si>
  <si>
    <t>2015-04-30-006</t>
  </si>
  <si>
    <t>길잡이 대금</t>
  </si>
  <si>
    <t>단체보조비</t>
  </si>
  <si>
    <t>2015-04-01-015</t>
  </si>
  <si>
    <t>성지대 4월예산</t>
  </si>
  <si>
    <t>2015-04-01-016</t>
  </si>
  <si>
    <t>제대회 4월예산</t>
  </si>
  <si>
    <t>2015-04-09-006</t>
  </si>
  <si>
    <t>청년전례단 4월예산</t>
  </si>
  <si>
    <t>2015-04-09-007</t>
  </si>
  <si>
    <t>제대회 부활회식비</t>
  </si>
  <si>
    <t>2015-04-16-004</t>
  </si>
  <si>
    <t>청년성서모임4월</t>
  </si>
  <si>
    <t>2015-04-16-005</t>
  </si>
  <si>
    <t>청년밴드1-4월</t>
  </si>
  <si>
    <t>2015-04-16-006</t>
  </si>
  <si>
    <t>세실성가대4월</t>
  </si>
  <si>
    <t>2015-04-16-007</t>
  </si>
  <si>
    <t>전례단4월</t>
  </si>
  <si>
    <t>2015-04-16-008</t>
  </si>
  <si>
    <t>구역반장4월</t>
  </si>
  <si>
    <t>2015-04-16-009</t>
  </si>
  <si>
    <t>여성구역 성지순례 버스</t>
  </si>
  <si>
    <t>2015-04-23-003</t>
  </si>
  <si>
    <t>청년사목회 4월 경상비 및 행사비</t>
  </si>
  <si>
    <t>2015-04-23-004</t>
  </si>
  <si>
    <t>청년사목회 여름캠프 계약금</t>
  </si>
  <si>
    <t>2015-04-23-005</t>
  </si>
  <si>
    <t>청년사목회 5월예산</t>
  </si>
  <si>
    <t>2015-04-28-007</t>
  </si>
  <si>
    <t>지휘자, 반주자 수고비</t>
  </si>
  <si>
    <t>2015-04-28-008</t>
  </si>
  <si>
    <t>사목위원 단합대회</t>
  </si>
  <si>
    <t>2015-04-28-009</t>
  </si>
  <si>
    <t>청년봉사 위드 4월예산</t>
  </si>
  <si>
    <t>2015-04-30-003</t>
  </si>
  <si>
    <t>9구역 성지순례</t>
  </si>
  <si>
    <t>2015-04-30-004</t>
  </si>
  <si>
    <t>2구역 성지순례</t>
  </si>
  <si>
    <t>2015-04-30-005</t>
  </si>
  <si>
    <t>성물봉사자 야유회</t>
  </si>
  <si>
    <t>주일학교운영비</t>
  </si>
  <si>
    <t>2015-04-09-005</t>
  </si>
  <si>
    <t>유초등부 4월예산</t>
  </si>
  <si>
    <t>2015-04-21-017</t>
  </si>
  <si>
    <t>유초등부 저학년 봄소풍</t>
  </si>
  <si>
    <t>교구납부금</t>
  </si>
  <si>
    <t>2015-04-21-016</t>
  </si>
  <si>
    <t>2015년분중</t>
  </si>
  <si>
    <t>2015-04-07-001</t>
  </si>
  <si>
    <t>성지개발 교구송금</t>
  </si>
  <si>
    <t>2015-04-28-005</t>
  </si>
  <si>
    <t>성소주일 2차헌금 교구송금</t>
  </si>
  <si>
    <t>사제관운영비</t>
  </si>
  <si>
    <t>2015-04-01-008</t>
  </si>
  <si>
    <t>사제성무활동비</t>
  </si>
  <si>
    <t>2015-04-01-009</t>
  </si>
  <si>
    <t>수녀생활비</t>
  </si>
  <si>
    <t>2015-04-21-007</t>
  </si>
  <si>
    <t>2명(상여금, 부활특별상여 포함)</t>
  </si>
  <si>
    <t>수녀성무활동비</t>
  </si>
  <si>
    <t>2015-04-21-008</t>
  </si>
  <si>
    <t>2명</t>
  </si>
  <si>
    <t>사제특별지원비</t>
  </si>
  <si>
    <t>2015-04-01-010</t>
  </si>
  <si>
    <t>주임, 보좌 공제회비</t>
  </si>
  <si>
    <t>2015-04-01-011</t>
  </si>
  <si>
    <t>사제 건강 보험료, 요양보험</t>
  </si>
  <si>
    <t>2015-04-01-012</t>
  </si>
  <si>
    <t>사제 연금 부담금</t>
  </si>
  <si>
    <t>2015-04-01-013</t>
  </si>
  <si>
    <t>건강보험, 요양보험 본당정산분</t>
  </si>
  <si>
    <t>수녀특별지원비</t>
  </si>
  <si>
    <t>2015-04-21-009</t>
  </si>
  <si>
    <t>성무지원비</t>
  </si>
  <si>
    <t>2015-04-01-014</t>
  </si>
  <si>
    <t>사제교육비</t>
  </si>
  <si>
    <t>2015-04-16-003</t>
  </si>
  <si>
    <t>보좌신부 연례피정</t>
  </si>
  <si>
    <t>성소개발비</t>
  </si>
  <si>
    <t>2015-04-02-001</t>
  </si>
  <si>
    <t xml:space="preserve">성소개발비 성소후원회 입금 </t>
  </si>
  <si>
    <t>2015-04-04-003</t>
  </si>
  <si>
    <t>성소개발비 성소후원회 입금</t>
  </si>
  <si>
    <t>2015-04-07-004</t>
  </si>
  <si>
    <t>2015-04-15-001</t>
  </si>
  <si>
    <t>2015-04-28-006</t>
  </si>
  <si>
    <t>2015-04-28-023</t>
  </si>
  <si>
    <t>보좌신부 입금</t>
  </si>
  <si>
    <t>2015-04-29-006</t>
  </si>
  <si>
    <t>2015-04-30-007</t>
  </si>
  <si>
    <t>신학생후원비</t>
  </si>
  <si>
    <t>2015-04-28-024</t>
  </si>
  <si>
    <t>신학생 입금</t>
  </si>
  <si>
    <t>자선찬조비</t>
  </si>
  <si>
    <t>2015-04-05-005</t>
  </si>
  <si>
    <t>노숙자 김밥 빈첸시오 입금</t>
  </si>
  <si>
    <t>2015-04-07-002</t>
  </si>
  <si>
    <t>사순절 저금통 교구 사회복지회 송금</t>
  </si>
  <si>
    <t>2015-04-07-005</t>
  </si>
  <si>
    <t>상가 감사헌금중 연령회 입금</t>
  </si>
  <si>
    <t>2015-04-14-001</t>
  </si>
  <si>
    <t>교구및본당행사비</t>
  </si>
  <si>
    <t>2015-04-07-003</t>
  </si>
  <si>
    <t>부활대축일 나눔떡</t>
  </si>
  <si>
    <t>2015-04-30-015</t>
  </si>
  <si>
    <t>사목방문 준비</t>
  </si>
  <si>
    <t>급여</t>
  </si>
  <si>
    <t>2015-04-21-010</t>
  </si>
  <si>
    <t>사무장외 3명</t>
  </si>
  <si>
    <t>수당</t>
  </si>
  <si>
    <t>2015-04-21-011</t>
  </si>
  <si>
    <t>상여수당</t>
  </si>
  <si>
    <t>2015-04-21-012</t>
  </si>
  <si>
    <t>사무장외 3명 부활대축일 특별상여</t>
  </si>
  <si>
    <t>사무용품비</t>
  </si>
  <si>
    <t>2015-04-15-002</t>
  </si>
  <si>
    <t>프린터 잉크</t>
  </si>
  <si>
    <t>2015-04-15-003</t>
  </si>
  <si>
    <t>라벨지</t>
  </si>
  <si>
    <t>도서인쇄비</t>
  </si>
  <si>
    <t>2015-04-21-021</t>
  </si>
  <si>
    <t>사목방문 책자</t>
  </si>
  <si>
    <t>소모품비</t>
  </si>
  <si>
    <t>2015-04-02-002</t>
  </si>
  <si>
    <t>한모금 컵</t>
  </si>
  <si>
    <t>2015-04-04-002</t>
  </si>
  <si>
    <t>전구</t>
  </si>
  <si>
    <t>2015-04-07-006</t>
  </si>
  <si>
    <t>화장지</t>
  </si>
  <si>
    <t>2015-04-11-001</t>
  </si>
  <si>
    <t>형광램프</t>
  </si>
  <si>
    <t>2015-04-23-007</t>
  </si>
  <si>
    <t>기름걸레</t>
  </si>
  <si>
    <t>2015-04-28-017</t>
  </si>
  <si>
    <t>쓰레기 봉투</t>
  </si>
  <si>
    <t>수도광열비</t>
  </si>
  <si>
    <t>2015-04-01-021</t>
  </si>
  <si>
    <t>도시가스</t>
  </si>
  <si>
    <t>2015-04-07-007</t>
  </si>
  <si>
    <t>전기요금</t>
  </si>
  <si>
    <t>2015-04-28-015</t>
  </si>
  <si>
    <t xml:space="preserve">도시가스 </t>
  </si>
  <si>
    <t>임차료</t>
  </si>
  <si>
    <t>2015-04-01-019</t>
  </si>
  <si>
    <t>복사기 유지보수비</t>
  </si>
  <si>
    <t>2015-04-11-004</t>
  </si>
  <si>
    <t>정수기 임차료</t>
  </si>
  <si>
    <t>2015-04-28-016</t>
  </si>
  <si>
    <t>정수기 렌트비</t>
  </si>
  <si>
    <t>용역비</t>
  </si>
  <si>
    <t>2015-04-01-020</t>
  </si>
  <si>
    <t>청소용역비</t>
  </si>
  <si>
    <t>2015-04-01-022</t>
  </si>
  <si>
    <t>엘리베이터 유지보수비</t>
  </si>
  <si>
    <t>2015-04-21-019</t>
  </si>
  <si>
    <t>전기안전관리비</t>
  </si>
  <si>
    <t>2015-04-21-022</t>
  </si>
  <si>
    <t>정수기 렌탈비</t>
  </si>
  <si>
    <t>2015-04-28-014</t>
  </si>
  <si>
    <t>세콤용역비</t>
  </si>
  <si>
    <t>통신비</t>
  </si>
  <si>
    <t>2015-04-15-004</t>
  </si>
  <si>
    <t>신학생 방학생활 보고서</t>
  </si>
  <si>
    <t>2015-04-21-020</t>
  </si>
  <si>
    <t>웹하드</t>
  </si>
  <si>
    <t>2015-04-24-003</t>
  </si>
  <si>
    <t xml:space="preserve">전화요금 </t>
  </si>
  <si>
    <t>2015-04-28-011</t>
  </si>
  <si>
    <t>전화요금</t>
  </si>
  <si>
    <t>2015-04-28-012</t>
  </si>
  <si>
    <t>kt 전용선</t>
  </si>
  <si>
    <t>2015-04-28-013</t>
  </si>
  <si>
    <t>catv 시청료</t>
  </si>
  <si>
    <t>복리후생비</t>
  </si>
  <si>
    <t>2015-04-21-013</t>
  </si>
  <si>
    <t xml:space="preserve">건강요양보험 사무장외 </t>
  </si>
  <si>
    <t>2015-04-21-014</t>
  </si>
  <si>
    <t>연금부담금 사무장외 2명</t>
  </si>
  <si>
    <t>2015-04-21-015</t>
  </si>
  <si>
    <t>고용보험 사무장외 3명</t>
  </si>
  <si>
    <t>2015-04-23-006</t>
  </si>
  <si>
    <t>건강보험, 요양보험 본당 정산분</t>
  </si>
  <si>
    <t>잡지출</t>
  </si>
  <si>
    <t>2015-04-05-001</t>
  </si>
  <si>
    <t>후레쉬</t>
  </si>
  <si>
    <t>2015-04-19-004</t>
  </si>
  <si>
    <t>열쇠</t>
  </si>
  <si>
    <t>주일헌금</t>
    <phoneticPr fontId="1" type="noConversion"/>
  </si>
  <si>
    <t>감사헌금</t>
    <phoneticPr fontId="1" type="noConversion"/>
  </si>
  <si>
    <t>특별헌금</t>
    <phoneticPr fontId="1" type="noConversion"/>
  </si>
  <si>
    <t>교중(11시)</t>
  </si>
  <si>
    <t>교무금</t>
    <phoneticPr fontId="1" type="noConversion"/>
  </si>
  <si>
    <t>제전비</t>
    <phoneticPr fontId="1" type="noConversion"/>
  </si>
  <si>
    <t>전교비</t>
    <phoneticPr fontId="1" type="noConversion"/>
  </si>
  <si>
    <t>수녀생활비</t>
    <phoneticPr fontId="1" type="noConversion"/>
  </si>
  <si>
    <t>단체보조비</t>
    <phoneticPr fontId="1" type="noConversion"/>
  </si>
  <si>
    <t xml:space="preserve">    수수료</t>
  </si>
  <si>
    <t xml:space="preserve">기타예금 </t>
    <phoneticPr fontId="3" type="noConversion"/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</si>
  <si>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</si>
  <si>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</si>
  <si>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</si>
  <si>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</si>
  <si>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특별예금</t>
    <phoneticPr fontId="3" type="noConversion"/>
  </si>
  <si>
    <t>적     공</t>
    <phoneticPr fontId="3" type="noConversion"/>
  </si>
  <si>
    <t>정기예금</t>
    <phoneticPr fontId="3" type="noConversion"/>
  </si>
  <si>
    <t>장학기금</t>
    <phoneticPr fontId="3" type="noConversion"/>
  </si>
  <si>
    <t>출자금</t>
    <phoneticPr fontId="1" type="noConversion"/>
  </si>
  <si>
    <t>성소개발비</t>
    <phoneticPr fontId="3" type="noConversion"/>
  </si>
  <si>
    <t>보통예금</t>
    <phoneticPr fontId="3" type="noConversion"/>
  </si>
  <si>
    <t>신학생,보좌신부</t>
    <phoneticPr fontId="3" type="noConversion"/>
  </si>
  <si>
    <t>시설적립금</t>
    <phoneticPr fontId="1" type="noConversion"/>
  </si>
  <si>
    <t>박명훈 프란치스코</t>
  </si>
  <si>
    <t>장선화 바실리사</t>
  </si>
  <si>
    <t>기타목적헌금</t>
    <phoneticPr fontId="1" type="noConversion"/>
  </si>
  <si>
    <t>주일학교운영비</t>
    <phoneticPr fontId="1" type="noConversion"/>
  </si>
  <si>
    <t>자선찬조비</t>
    <phoneticPr fontId="1" type="noConversion"/>
  </si>
  <si>
    <t>급여</t>
    <phoneticPr fontId="1" type="noConversion"/>
  </si>
  <si>
    <t>도서인쇄비</t>
    <phoneticPr fontId="1" type="noConversion"/>
  </si>
  <si>
    <t>소모품비</t>
    <phoneticPr fontId="1" type="noConversion"/>
  </si>
  <si>
    <t>수도광열비</t>
    <phoneticPr fontId="1" type="noConversion"/>
  </si>
  <si>
    <t>임차료</t>
    <phoneticPr fontId="1" type="noConversion"/>
  </si>
  <si>
    <t>용역비</t>
    <phoneticPr fontId="1" type="noConversion"/>
  </si>
  <si>
    <t>통신비</t>
    <phoneticPr fontId="1" type="noConversion"/>
  </si>
  <si>
    <t>수수료</t>
    <phoneticPr fontId="1" type="noConversion"/>
  </si>
  <si>
    <t>복리후생비</t>
    <phoneticPr fontId="1" type="noConversion"/>
  </si>
  <si>
    <t>잡지출</t>
    <phoneticPr fontId="1" type="noConversion"/>
  </si>
  <si>
    <t>2015년 7월 수지보고</t>
    <phoneticPr fontId="1" type="noConversion"/>
  </si>
  <si>
    <t xml:space="preserve">               ◈7월 전입◈</t>
    <phoneticPr fontId="1" type="noConversion"/>
  </si>
  <si>
    <t xml:space="preserve">           ◈ 8월 전례봉사 배정표 ◈   </t>
    <phoneticPr fontId="1" type="noConversion"/>
  </si>
  <si>
    <t>7월</t>
    <phoneticPr fontId="1" type="noConversion"/>
  </si>
  <si>
    <t>7월 수지보고서</t>
    <phoneticPr fontId="1" type="noConversion"/>
  </si>
  <si>
    <t>과목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</si>
  <si>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</si>
  <si>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</si>
  <si>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</si>
  <si>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내용</t>
    <phoneticPr fontId="1" type="noConversion"/>
  </si>
  <si>
    <t>지  출</t>
    <phoneticPr fontId="1" type="noConversion"/>
  </si>
  <si>
    <t>전월현금</t>
    <phoneticPr fontId="1" type="noConversion"/>
  </si>
  <si>
    <t>전월예금</t>
    <phoneticPr fontId="1" type="noConversion"/>
  </si>
  <si>
    <t>금월현금</t>
    <phoneticPr fontId="1" type="noConversion"/>
  </si>
  <si>
    <t>금월예금</t>
    <phoneticPr fontId="1" type="noConversion"/>
  </si>
  <si>
    <t>기타예금</t>
    <phoneticPr fontId="1" type="noConversion"/>
  </si>
  <si>
    <t>기타헌금</t>
    <phoneticPr fontId="1" type="noConversion"/>
  </si>
  <si>
    <t>성소후원금</t>
    <phoneticPr fontId="1" type="noConversion"/>
  </si>
  <si>
    <t>사회복지후원금</t>
    <phoneticPr fontId="1" type="noConversion"/>
  </si>
  <si>
    <t>기타후원금</t>
    <phoneticPr fontId="1" type="noConversion"/>
  </si>
  <si>
    <t>성무지원금</t>
    <phoneticPr fontId="1" type="noConversion"/>
  </si>
  <si>
    <t>기부금</t>
    <phoneticPr fontId="1" type="noConversion"/>
  </si>
  <si>
    <t>기타기부금</t>
    <phoneticPr fontId="1" type="noConversion"/>
  </si>
  <si>
    <t>혼배,장례</t>
    <phoneticPr fontId="1" type="noConversion"/>
  </si>
  <si>
    <t>이자수입</t>
    <phoneticPr fontId="1" type="noConversion"/>
  </si>
  <si>
    <t>기타수입</t>
    <phoneticPr fontId="1" type="noConversion"/>
  </si>
  <si>
    <t>사제관운영비</t>
    <phoneticPr fontId="1" type="noConversion"/>
  </si>
  <si>
    <t>사제성무활동비</t>
    <phoneticPr fontId="1" type="noConversion"/>
  </si>
  <si>
    <t>수녀성무활동비</t>
    <phoneticPr fontId="1" type="noConversion"/>
  </si>
  <si>
    <t>사제특별지원비</t>
    <phoneticPr fontId="1" type="noConversion"/>
  </si>
  <si>
    <t>수녀특별지원비</t>
    <phoneticPr fontId="1" type="noConversion"/>
  </si>
  <si>
    <t>성무지원비</t>
    <phoneticPr fontId="1" type="noConversion"/>
  </si>
  <si>
    <t>사제교육비</t>
    <phoneticPr fontId="1" type="noConversion"/>
  </si>
  <si>
    <t>신자피정교육비</t>
    <phoneticPr fontId="1" type="noConversion"/>
  </si>
  <si>
    <t>직원교육비</t>
    <phoneticPr fontId="1" type="noConversion"/>
  </si>
  <si>
    <t>성소개발비</t>
    <phoneticPr fontId="1" type="noConversion"/>
  </si>
  <si>
    <t>신학생후원비</t>
    <phoneticPr fontId="1" type="noConversion"/>
  </si>
  <si>
    <t>교구및본당행사비</t>
    <phoneticPr fontId="1" type="noConversion"/>
  </si>
  <si>
    <t>수당</t>
    <phoneticPr fontId="1" type="noConversion"/>
  </si>
  <si>
    <t>상여수당</t>
    <phoneticPr fontId="1" type="noConversion"/>
  </si>
  <si>
    <t>퇴직급여충당금전입액</t>
    <phoneticPr fontId="1" type="noConversion"/>
  </si>
  <si>
    <t>사무용품비</t>
    <phoneticPr fontId="1" type="noConversion"/>
  </si>
  <si>
    <t>차량비</t>
    <phoneticPr fontId="1" type="noConversion"/>
  </si>
  <si>
    <t>세금과공과</t>
    <phoneticPr fontId="1" type="noConversion"/>
  </si>
  <si>
    <t>학비보조금</t>
    <phoneticPr fontId="1" type="noConversion"/>
  </si>
  <si>
    <t>시설비</t>
    <phoneticPr fontId="1" type="noConversion"/>
  </si>
  <si>
    <t>사제생활비외</t>
    <phoneticPr fontId="1" type="noConversion"/>
  </si>
  <si>
    <t>수녀생활비외</t>
    <phoneticPr fontId="1" type="noConversion"/>
  </si>
  <si>
    <t>빈첸시오(노숙자)50만/연령회(상가찬조)30만</t>
    <phoneticPr fontId="1" type="noConversion"/>
  </si>
  <si>
    <t>퇴직적립금</t>
    <phoneticPr fontId="1" type="noConversion"/>
  </si>
  <si>
    <t>급여및상여</t>
    <phoneticPr fontId="1" type="noConversion"/>
  </si>
  <si>
    <t>임차료.용역비</t>
    <phoneticPr fontId="1" type="noConversion"/>
  </si>
  <si>
    <t>퇴직적립금 이자</t>
    <phoneticPr fontId="1" type="noConversion"/>
  </si>
  <si>
    <t>341건</t>
    <phoneticPr fontId="1" type="noConversion"/>
  </si>
  <si>
    <t>28건</t>
    <phoneticPr fontId="1" type="noConversion"/>
  </si>
  <si>
    <t>성김대건안드레아사제축일~연중제17일</t>
    <phoneticPr fontId="1" type="noConversion"/>
  </si>
  <si>
    <t>주일학교찬조</t>
    <phoneticPr fontId="1" type="noConversion"/>
  </si>
  <si>
    <t>제병</t>
    <phoneticPr fontId="1" type="noConversion"/>
  </si>
  <si>
    <t>주보,세례초</t>
    <phoneticPr fontId="1" type="noConversion"/>
  </si>
  <si>
    <t>청년사목515만/청년성서12만/청년복사40만/제대회4만/성지대30만/청년성가62.8만/지휘자,반주자200만/</t>
    <phoneticPr fontId="1" type="noConversion"/>
  </si>
  <si>
    <t>사무장외3명</t>
    <phoneticPr fontId="1" type="noConversion"/>
  </si>
  <si>
    <t>방호원</t>
    <phoneticPr fontId="1" type="noConversion"/>
  </si>
  <si>
    <t>유초등부627만/중고등600만</t>
    <phoneticPr fontId="1" type="noConversion"/>
  </si>
  <si>
    <t>주임,보좌</t>
    <phoneticPr fontId="1" type="noConversion"/>
  </si>
  <si>
    <t>2명</t>
    <phoneticPr fontId="1" type="noConversion"/>
  </si>
  <si>
    <t>제본</t>
    <phoneticPr fontId="1" type="noConversion"/>
  </si>
  <si>
    <t>종량제봉투,화장지,걸레,램프,선풍기,등</t>
    <phoneticPr fontId="1" type="noConversion"/>
  </si>
  <si>
    <t>복사기,정수기,청소,세콤,승강기,전기안전</t>
    <phoneticPr fontId="1" type="noConversion"/>
  </si>
  <si>
    <t>도시가스14.5만/전기106.3만/수도57만</t>
    <phoneticPr fontId="1" type="noConversion"/>
  </si>
  <si>
    <t>웹하드,전화요금,케이블,인터넷</t>
    <phoneticPr fontId="1" type="noConversion"/>
  </si>
  <si>
    <t>건강,요양,연금,고용보험</t>
    <phoneticPr fontId="1" type="noConversion"/>
  </si>
  <si>
    <t>후드수리</t>
    <phoneticPr fontId="1" type="noConversion"/>
  </si>
  <si>
    <t>주일학교찬조168만/관리소품</t>
    <phoneticPr fontId="1" type="noConversion"/>
  </si>
  <si>
    <t>해 설</t>
  </si>
  <si>
    <t>황영원보니파시오</t>
  </si>
  <si>
    <t>서정문베르나르도</t>
  </si>
  <si>
    <t>송봉기 가밀로</t>
  </si>
  <si>
    <t>5주</t>
  </si>
  <si>
    <t>4주8/23</t>
  </si>
  <si>
    <t>김정미엘리나</t>
    <phoneticPr fontId="1" type="noConversion"/>
  </si>
  <si>
    <t>9시</t>
    <phoneticPr fontId="1" type="noConversion"/>
  </si>
  <si>
    <t>해설</t>
    <phoneticPr fontId="1" type="noConversion"/>
  </si>
  <si>
    <t>독서</t>
    <phoneticPr fontId="1" type="noConversion"/>
  </si>
  <si>
    <t>차종만율리아노</t>
    <phoneticPr fontId="1" type="noConversion"/>
  </si>
  <si>
    <t>255,241,000원중106,344,000남음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</si>
</sst>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#,##0_);[Red]\(#,##0\)"/>
    <numFmt numFmtId="178" formatCode="mm&quot;월&quot;\ dd&quot;일&quot;"/>
    <numFmt numFmtId="179" formatCode="m&quot;월&quot;\ d&quot;일&quot;;@"/>
  </numFmts>
  <fonts count="37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9"/>
      <color indexed="11"/>
      <name val="Arial"/>
      <family val="2"/>
    </font>
    <font>
      <sz val="9"/>
      <color indexed="11"/>
      <name val="Arial"/>
      <family val="2"/>
    </font>
    <font>
      <sz val="9"/>
      <color indexed="14"/>
      <name val="Arial"/>
      <family val="2"/>
    </font>
    <font>
      <sz val="9"/>
      <name val="Arial"/>
      <family val="2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9"/>
      <color theme="1"/>
      <name val="HY강M"/>
      <family val="1"/>
      <charset val="129"/>
    </font>
    <font>
      <sz val="8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sz val="10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sz val="12"/>
      <color theme="1"/>
      <name val="돋움"/>
      <family val="3"/>
      <charset val="129"/>
    </font>
    <font>
      <b/>
      <sz val="14"/>
      <color theme="1"/>
      <name val="HY강M"/>
      <family val="1"/>
      <charset val="129"/>
    </font>
    <font>
      <sz val="9"/>
      <color rgb="FF000000"/>
      <name val="HY강M"/>
      <family val="1"/>
      <charset val="129"/>
    </font>
    <font>
      <b/>
      <sz val="9"/>
      <color rgb="FF000000"/>
      <name val="HY강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 applyAlignment="1"/>
    <xf numFmtId="0" fontId="21" fillId="0" borderId="1" xfId="0" applyFont="1" applyBorder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21" fillId="0" borderId="1" xfId="0" applyNumberFormat="1" applyFont="1" applyBorder="1" applyAlignment="1">
      <alignment vertical="center"/>
    </xf>
    <xf numFmtId="177" fontId="23" fillId="0" borderId="1" xfId="0" applyNumberFormat="1" applyFont="1" applyBorder="1" applyAlignment="1">
      <alignment vertical="center"/>
    </xf>
    <xf numFmtId="177" fontId="21" fillId="0" borderId="1" xfId="0" applyNumberFormat="1" applyFont="1" applyBorder="1" applyAlignment="1">
      <alignment vertical="center"/>
    </xf>
    <xf numFmtId="0" fontId="21" fillId="0" borderId="0" xfId="0" applyFont="1">
      <alignment vertical="center"/>
    </xf>
    <xf numFmtId="177" fontId="23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4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21" fillId="0" borderId="1" xfId="0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76" fontId="25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176" fontId="26" fillId="0" borderId="0" xfId="0" applyNumberFormat="1" applyFont="1" applyAlignment="1">
      <alignment horizontal="center" vertical="center"/>
    </xf>
    <xf numFmtId="0" fontId="27" fillId="0" borderId="0" xfId="0" applyFont="1">
      <alignment vertical="center"/>
    </xf>
    <xf numFmtId="176" fontId="26" fillId="0" borderId="0" xfId="0" applyNumberFormat="1" applyFont="1">
      <alignment vertical="center"/>
    </xf>
    <xf numFmtId="177" fontId="28" fillId="0" borderId="1" xfId="0" applyNumberFormat="1" applyFont="1" applyBorder="1" applyAlignment="1">
      <alignment vertical="center"/>
    </xf>
    <xf numFmtId="177" fontId="28" fillId="0" borderId="1" xfId="0" applyNumberFormat="1" applyFont="1" applyBorder="1" applyAlignment="1">
      <alignment horizontal="left" vertical="center"/>
    </xf>
    <xf numFmtId="177" fontId="29" fillId="0" borderId="1" xfId="0" applyNumberFormat="1" applyFont="1" applyBorder="1" applyAlignment="1">
      <alignment horizontal="left" vertical="center" wrapText="1"/>
    </xf>
    <xf numFmtId="177" fontId="28" fillId="0" borderId="1" xfId="0" applyNumberFormat="1" applyFont="1" applyBorder="1" applyAlignment="1">
      <alignment horizontal="left" vertical="center" wrapText="1"/>
    </xf>
    <xf numFmtId="176" fontId="13" fillId="0" borderId="1" xfId="0" applyNumberFormat="1" applyFont="1" applyFill="1" applyBorder="1" applyAlignment="1" applyProtection="1">
      <alignment horizontal="left" vertical="top"/>
    </xf>
    <xf numFmtId="176" fontId="13" fillId="0" borderId="1" xfId="0" applyNumberFormat="1" applyFont="1" applyFill="1" applyBorder="1" applyAlignment="1" applyProtection="1">
      <alignment horizontal="right" vertical="top"/>
    </xf>
    <xf numFmtId="0" fontId="16" fillId="0" borderId="6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177" fontId="27" fillId="0" borderId="1" xfId="0" applyNumberFormat="1" applyFont="1" applyBorder="1" applyAlignment="1">
      <alignment vertical="center"/>
    </xf>
    <xf numFmtId="177" fontId="15" fillId="0" borderId="1" xfId="0" applyNumberFormat="1" applyFont="1" applyFill="1" applyBorder="1" applyAlignment="1" applyProtection="1">
      <alignment horizontal="right" vertical="center"/>
    </xf>
    <xf numFmtId="177" fontId="12" fillId="3" borderId="1" xfId="0" applyNumberFormat="1" applyFont="1" applyFill="1" applyBorder="1" applyAlignment="1" applyProtection="1">
      <alignment horizontal="left" vertical="center"/>
    </xf>
    <xf numFmtId="177" fontId="15" fillId="0" borderId="1" xfId="0" applyNumberFormat="1" applyFont="1" applyFill="1" applyBorder="1" applyAlignment="1" applyProtection="1">
      <alignment horizontal="left" vertical="center"/>
    </xf>
    <xf numFmtId="177" fontId="30" fillId="0" borderId="1" xfId="0" applyNumberFormat="1" applyFont="1" applyBorder="1" applyAlignment="1">
      <alignment vertical="center"/>
    </xf>
    <xf numFmtId="177" fontId="28" fillId="2" borderId="7" xfId="0" applyNumberFormat="1" applyFont="1" applyFill="1" applyBorder="1" applyAlignment="1" applyProtection="1">
      <alignment horizontal="center" vertical="center"/>
    </xf>
    <xf numFmtId="177" fontId="13" fillId="2" borderId="8" xfId="0" applyNumberFormat="1" applyFont="1" applyFill="1" applyBorder="1" applyAlignment="1" applyProtection="1">
      <alignment horizontal="center" vertical="center"/>
    </xf>
    <xf numFmtId="177" fontId="13" fillId="0" borderId="9" xfId="0" applyNumberFormat="1" applyFont="1" applyBorder="1" applyAlignment="1">
      <alignment horizontal="center" vertical="center"/>
    </xf>
    <xf numFmtId="176" fontId="13" fillId="0" borderId="10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7" fontId="13" fillId="5" borderId="11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top"/>
    </xf>
    <xf numFmtId="176" fontId="11" fillId="0" borderId="1" xfId="0" applyNumberFormat="1" applyFont="1" applyFill="1" applyBorder="1" applyAlignment="1" applyProtection="1">
      <alignment horizontal="right" vertical="top"/>
    </xf>
    <xf numFmtId="0" fontId="0" fillId="0" borderId="0" xfId="0" applyFill="1" applyAlignment="1"/>
    <xf numFmtId="0" fontId="17" fillId="0" borderId="1" xfId="0" applyNumberFormat="1" applyFont="1" applyFill="1" applyBorder="1" applyAlignment="1" applyProtection="1">
      <alignment horizontal="center" vertical="center"/>
    </xf>
    <xf numFmtId="177" fontId="28" fillId="0" borderId="12" xfId="0" applyNumberFormat="1" applyFont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177" fontId="15" fillId="0" borderId="15" xfId="0" applyNumberFormat="1" applyFont="1" applyFill="1" applyBorder="1" applyAlignment="1">
      <alignment horizontal="center" vertical="center"/>
    </xf>
    <xf numFmtId="3" fontId="15" fillId="0" borderId="16" xfId="0" applyNumberFormat="1" applyFont="1" applyFill="1" applyBorder="1" applyAlignment="1">
      <alignment horizontal="left" vertical="center"/>
    </xf>
    <xf numFmtId="3" fontId="31" fillId="0" borderId="17" xfId="0" applyNumberFormat="1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14" fillId="0" borderId="6" xfId="0" applyFont="1" applyFill="1" applyBorder="1" applyAlignment="1">
      <alignment vertical="center" wrapText="1"/>
    </xf>
    <xf numFmtId="3" fontId="31" fillId="0" borderId="1" xfId="0" applyNumberFormat="1" applyFont="1" applyBorder="1" applyAlignment="1">
      <alignment vertical="center"/>
    </xf>
    <xf numFmtId="3" fontId="31" fillId="0" borderId="1" xfId="0" applyNumberFormat="1" applyFont="1" applyBorder="1" applyAlignment="1">
      <alignment horizontal="right" vertical="center"/>
    </xf>
    <xf numFmtId="3" fontId="15" fillId="0" borderId="12" xfId="0" applyNumberFormat="1" applyFont="1" applyFill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177" fontId="12" fillId="3" borderId="1" xfId="0" applyNumberFormat="1" applyFont="1" applyFill="1" applyBorder="1" applyAlignment="1" applyProtection="1">
      <alignment horizontal="center" vertical="center"/>
    </xf>
    <xf numFmtId="176" fontId="13" fillId="0" borderId="15" xfId="0" applyNumberFormat="1" applyFont="1" applyFill="1" applyBorder="1" applyAlignment="1" applyProtection="1">
      <alignment horizontal="right" vertical="center"/>
    </xf>
    <xf numFmtId="0" fontId="32" fillId="0" borderId="12" xfId="0" applyFont="1" applyBorder="1" applyAlignment="1">
      <alignment vertical="center" wrapText="1"/>
    </xf>
    <xf numFmtId="0" fontId="28" fillId="0" borderId="12" xfId="0" applyFont="1" applyBorder="1" applyAlignment="1">
      <alignment vertical="center"/>
    </xf>
    <xf numFmtId="177" fontId="13" fillId="0" borderId="18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vertical="center"/>
    </xf>
    <xf numFmtId="0" fontId="28" fillId="0" borderId="6" xfId="0" applyFont="1" applyBorder="1" applyAlignment="1">
      <alignment vertical="center" wrapText="1"/>
    </xf>
    <xf numFmtId="177" fontId="28" fillId="0" borderId="6" xfId="0" applyNumberFormat="1" applyFont="1" applyBorder="1" applyAlignment="1">
      <alignment horizontal="left" vertical="center"/>
    </xf>
    <xf numFmtId="176" fontId="13" fillId="0" borderId="14" xfId="0" applyNumberFormat="1" applyFont="1" applyFill="1" applyBorder="1" applyAlignment="1" applyProtection="1">
      <alignment horizontal="center" vertical="center"/>
    </xf>
    <xf numFmtId="0" fontId="32" fillId="0" borderId="5" xfId="0" applyFont="1" applyBorder="1" applyAlignment="1">
      <alignment vertical="center" wrapText="1"/>
    </xf>
    <xf numFmtId="176" fontId="18" fillId="2" borderId="19" xfId="0" applyNumberFormat="1" applyFont="1" applyFill="1" applyBorder="1" applyAlignment="1" applyProtection="1">
      <alignment horizontal="center" vertical="center"/>
    </xf>
    <xf numFmtId="176" fontId="19" fillId="0" borderId="20" xfId="0" applyNumberFormat="1" applyFont="1" applyFill="1" applyBorder="1" applyAlignment="1" applyProtection="1">
      <alignment horizontal="right" vertical="top"/>
    </xf>
    <xf numFmtId="176" fontId="19" fillId="0" borderId="20" xfId="0" applyNumberFormat="1" applyFont="1" applyFill="1" applyBorder="1" applyAlignment="1" applyProtection="1">
      <alignment horizontal="left" vertical="top"/>
    </xf>
    <xf numFmtId="176" fontId="20" fillId="0" borderId="20" xfId="0" applyNumberFormat="1" applyFont="1" applyFill="1" applyBorder="1" applyAlignment="1" applyProtection="1">
      <alignment horizontal="right" vertical="top"/>
    </xf>
    <xf numFmtId="176" fontId="20" fillId="0" borderId="20" xfId="0" applyNumberFormat="1" applyFont="1" applyFill="1" applyBorder="1" applyAlignment="1" applyProtection="1">
      <alignment horizontal="left" vertical="top"/>
    </xf>
    <xf numFmtId="176" fontId="33" fillId="0" borderId="0" xfId="0" applyNumberFormat="1" applyFo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176" fontId="15" fillId="4" borderId="1" xfId="0" applyNumberFormat="1" applyFont="1" applyFill="1" applyBorder="1" applyAlignment="1" applyProtection="1">
      <alignment horizontal="left" vertical="center"/>
    </xf>
    <xf numFmtId="176" fontId="27" fillId="4" borderId="1" xfId="0" applyNumberFormat="1" applyFont="1" applyFill="1" applyBorder="1" applyAlignment="1">
      <alignment vertical="center"/>
    </xf>
    <xf numFmtId="176" fontId="15" fillId="4" borderId="1" xfId="0" applyNumberFormat="1" applyFont="1" applyFill="1" applyBorder="1" applyAlignment="1" applyProtection="1">
      <alignment horizontal="right" vertical="center"/>
    </xf>
    <xf numFmtId="0" fontId="27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176" fontId="15" fillId="6" borderId="1" xfId="0" applyNumberFormat="1" applyFont="1" applyFill="1" applyBorder="1" applyAlignment="1" applyProtection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176" fontId="27" fillId="6" borderId="1" xfId="0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176" fontId="20" fillId="0" borderId="1" xfId="0" applyNumberFormat="1" applyFont="1" applyFill="1" applyBorder="1" applyAlignment="1" applyProtection="1">
      <alignment horizontal="right" vertical="center"/>
    </xf>
    <xf numFmtId="0" fontId="35" fillId="0" borderId="39" xfId="0" applyFont="1" applyBorder="1" applyAlignment="1">
      <alignment horizontal="justify" vertical="center" wrapText="1"/>
    </xf>
    <xf numFmtId="0" fontId="35" fillId="0" borderId="40" xfId="0" applyFont="1" applyBorder="1" applyAlignment="1">
      <alignment horizontal="justify" vertical="center" wrapText="1"/>
    </xf>
    <xf numFmtId="0" fontId="27" fillId="0" borderId="41" xfId="0" applyFont="1" applyBorder="1" applyAlignment="1">
      <alignment vertical="center" wrapText="1"/>
    </xf>
    <xf numFmtId="0" fontId="35" fillId="0" borderId="41" xfId="0" applyFont="1" applyBorder="1" applyAlignment="1">
      <alignment horizontal="justify" vertical="center" wrapText="1"/>
    </xf>
    <xf numFmtId="0" fontId="36" fillId="0" borderId="39" xfId="0" applyFont="1" applyBorder="1" applyAlignment="1">
      <alignment horizontal="justify" vertical="center" wrapText="1"/>
    </xf>
    <xf numFmtId="0" fontId="36" fillId="0" borderId="40" xfId="0" applyFont="1" applyBorder="1" applyAlignment="1">
      <alignment horizontal="justify" vertical="center" wrapText="1"/>
    </xf>
    <xf numFmtId="0" fontId="35" fillId="0" borderId="42" xfId="0" applyFont="1" applyBorder="1" applyAlignment="1">
      <alignment horizontal="justify" vertical="center" wrapText="1"/>
    </xf>
    <xf numFmtId="0" fontId="35" fillId="0" borderId="43" xfId="0" applyFont="1" applyBorder="1" applyAlignment="1">
      <alignment horizontal="justify"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179" fontId="35" fillId="0" borderId="45" xfId="0" applyNumberFormat="1" applyFont="1" applyBorder="1" applyAlignment="1">
      <alignment horizontal="center" vertical="center" wrapText="1"/>
    </xf>
    <xf numFmtId="0" fontId="35" fillId="0" borderId="46" xfId="0" applyFont="1" applyBorder="1" applyAlignment="1">
      <alignment horizontal="justify" vertical="center" wrapText="1"/>
    </xf>
    <xf numFmtId="179" fontId="35" fillId="0" borderId="47" xfId="0" applyNumberFormat="1" applyFont="1" applyBorder="1" applyAlignment="1">
      <alignment horizontal="center" vertical="center" wrapText="1"/>
    </xf>
    <xf numFmtId="0" fontId="35" fillId="0" borderId="48" xfId="0" applyFont="1" applyBorder="1" applyAlignment="1">
      <alignment horizontal="justify" vertical="center" wrapText="1"/>
    </xf>
    <xf numFmtId="179" fontId="27" fillId="0" borderId="47" xfId="0" applyNumberFormat="1" applyFont="1" applyBorder="1" applyAlignment="1">
      <alignment horizontal="center" vertical="center" wrapText="1"/>
    </xf>
    <xf numFmtId="0" fontId="35" fillId="0" borderId="49" xfId="0" applyFont="1" applyBorder="1" applyAlignment="1">
      <alignment horizontal="justify" vertical="center" wrapText="1"/>
    </xf>
    <xf numFmtId="179" fontId="27" fillId="0" borderId="50" xfId="0" applyNumberFormat="1" applyFont="1" applyBorder="1" applyAlignment="1">
      <alignment horizontal="center" vertical="center" wrapText="1"/>
    </xf>
    <xf numFmtId="179" fontId="27" fillId="0" borderId="51" xfId="0" applyNumberFormat="1" applyFont="1" applyBorder="1" applyAlignment="1">
      <alignment horizontal="center" vertical="center" wrapText="1"/>
    </xf>
    <xf numFmtId="0" fontId="35" fillId="0" borderId="52" xfId="0" applyFont="1" applyBorder="1" applyAlignment="1">
      <alignment horizontal="justify" vertical="center" wrapText="1"/>
    </xf>
    <xf numFmtId="0" fontId="35" fillId="0" borderId="53" xfId="0" applyFont="1" applyBorder="1" applyAlignment="1">
      <alignment horizontal="justify" vertical="center" wrapText="1"/>
    </xf>
    <xf numFmtId="0" fontId="35" fillId="0" borderId="1" xfId="0" applyFont="1" applyBorder="1" applyAlignment="1">
      <alignment horizontal="center" vertical="center" wrapText="1"/>
    </xf>
    <xf numFmtId="176" fontId="15" fillId="0" borderId="10" xfId="0" applyNumberFormat="1" applyFont="1" applyFill="1" applyBorder="1" applyAlignment="1" applyProtection="1">
      <alignment horizontal="center" vertical="center"/>
    </xf>
    <xf numFmtId="177" fontId="15" fillId="5" borderId="7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7" fontId="15" fillId="0" borderId="10" xfId="0" applyNumberFormat="1" applyFont="1" applyFill="1" applyBorder="1" applyAlignment="1" applyProtection="1">
      <alignment horizontal="center" vertical="center"/>
    </xf>
    <xf numFmtId="177" fontId="15" fillId="0" borderId="14" xfId="0" applyNumberFormat="1" applyFont="1" applyFill="1" applyBorder="1" applyAlignment="1" applyProtection="1">
      <alignment horizontal="center" vertical="center"/>
    </xf>
    <xf numFmtId="177" fontId="32" fillId="0" borderId="6" xfId="0" applyNumberFormat="1" applyFont="1" applyBorder="1" applyAlignment="1">
      <alignment horizontal="left" vertical="center" wrapText="1"/>
    </xf>
    <xf numFmtId="177" fontId="32" fillId="0" borderId="5" xfId="0" applyNumberFormat="1" applyFont="1" applyBorder="1" applyAlignment="1">
      <alignment horizontal="left" vertical="center" wrapText="1"/>
    </xf>
    <xf numFmtId="177" fontId="12" fillId="0" borderId="8" xfId="0" applyNumberFormat="1" applyFont="1" applyFill="1" applyBorder="1" applyAlignment="1" applyProtection="1">
      <alignment horizontal="center" vertical="center"/>
    </xf>
    <xf numFmtId="0" fontId="30" fillId="0" borderId="9" xfId="0" applyFont="1" applyBorder="1" applyAlignment="1">
      <alignment horizontal="center" vertical="center"/>
    </xf>
    <xf numFmtId="177" fontId="12" fillId="0" borderId="18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13" fillId="0" borderId="15" xfId="0" applyNumberFormat="1" applyFont="1" applyFill="1" applyBorder="1" applyAlignment="1" applyProtection="1">
      <alignment horizontal="right" vertical="center"/>
    </xf>
    <xf numFmtId="176" fontId="18" fillId="2" borderId="24" xfId="0" applyNumberFormat="1" applyFont="1" applyFill="1" applyBorder="1" applyAlignment="1" applyProtection="1">
      <alignment horizontal="center" vertical="center"/>
    </xf>
    <xf numFmtId="176" fontId="18" fillId="2" borderId="25" xfId="0" applyNumberFormat="1" applyFont="1" applyFill="1" applyBorder="1" applyAlignment="1" applyProtection="1">
      <alignment horizontal="center" vertical="center"/>
    </xf>
    <xf numFmtId="176" fontId="18" fillId="2" borderId="26" xfId="0" applyNumberFormat="1" applyFont="1" applyFill="1" applyBorder="1" applyAlignment="1" applyProtection="1">
      <alignment horizontal="center" vertical="center"/>
    </xf>
    <xf numFmtId="176" fontId="18" fillId="2" borderId="27" xfId="0" applyNumberFormat="1" applyFont="1" applyFill="1" applyBorder="1" applyAlignment="1" applyProtection="1">
      <alignment horizontal="center" vertical="center"/>
    </xf>
    <xf numFmtId="176" fontId="18" fillId="2" borderId="28" xfId="0" applyNumberFormat="1" applyFont="1" applyFill="1" applyBorder="1" applyAlignment="1" applyProtection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6" xfId="0" applyNumberFormat="1" applyFont="1" applyBorder="1" applyAlignment="1">
      <alignment horizontal="center" vertical="center"/>
    </xf>
    <xf numFmtId="3" fontId="31" fillId="0" borderId="6" xfId="0" applyNumberFormat="1" applyFont="1" applyBorder="1" applyAlignment="1">
      <alignment horizontal="center" vertical="center"/>
    </xf>
    <xf numFmtId="3" fontId="31" fillId="0" borderId="37" xfId="0" applyNumberFormat="1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center" vertical="center"/>
    </xf>
    <xf numFmtId="177" fontId="14" fillId="0" borderId="16" xfId="0" applyNumberFormat="1" applyFont="1" applyFill="1" applyBorder="1" applyAlignment="1" applyProtection="1">
      <alignment horizontal="center" vertical="center"/>
    </xf>
    <xf numFmtId="177" fontId="14" fillId="0" borderId="38" xfId="0" applyNumberFormat="1" applyFont="1" applyFill="1" applyBorder="1" applyAlignment="1" applyProtection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179" fontId="35" fillId="0" borderId="45" xfId="0" applyNumberFormat="1" applyFont="1" applyBorder="1" applyAlignment="1">
      <alignment horizontal="center" vertical="center" wrapText="1"/>
    </xf>
    <xf numFmtId="179" fontId="35" fillId="0" borderId="50" xfId="0" applyNumberFormat="1" applyFont="1" applyBorder="1" applyAlignment="1">
      <alignment horizontal="center" vertical="center" wrapText="1"/>
    </xf>
    <xf numFmtId="178" fontId="35" fillId="0" borderId="54" xfId="0" applyNumberFormat="1" applyFont="1" applyBorder="1" applyAlignment="1">
      <alignment horizontal="justify" vertical="center" wrapText="1"/>
    </xf>
    <xf numFmtId="178" fontId="35" fillId="0" borderId="41" xfId="0" applyNumberFormat="1" applyFont="1" applyBorder="1" applyAlignment="1">
      <alignment horizontal="justify" vertical="center" wrapText="1"/>
    </xf>
    <xf numFmtId="179" fontId="35" fillId="0" borderId="47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justify" vertical="center" wrapText="1"/>
    </xf>
    <xf numFmtId="0" fontId="35" fillId="0" borderId="40" xfId="0" applyFont="1" applyBorder="1" applyAlignment="1">
      <alignment horizontal="justify" vertical="center" wrapText="1"/>
    </xf>
    <xf numFmtId="0" fontId="35" fillId="0" borderId="41" xfId="0" applyFont="1" applyBorder="1" applyAlignment="1">
      <alignment horizontal="justify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zoomScale="150" zoomScaleNormal="150" workbookViewId="0">
      <selection activeCell="F4" sqref="F4"/>
    </sheetView>
  </sheetViews>
  <sheetFormatPr defaultRowHeight="16.5"/>
  <cols>
    <col min="1" max="2" width="9.625" customWidth="1"/>
    <col min="3" max="3" width="24.625" customWidth="1"/>
    <col min="4" max="4" width="9.5" customWidth="1"/>
    <col min="5" max="5" width="8.75" customWidth="1"/>
    <col min="6" max="6" width="27.375" customWidth="1"/>
    <col min="8" max="8" width="11" bestFit="1" customWidth="1"/>
  </cols>
  <sheetData>
    <row r="1" spans="1:6" ht="24" customHeight="1" thickBot="1">
      <c r="A1" s="122" t="s">
        <v>465</v>
      </c>
      <c r="B1" s="123"/>
      <c r="C1" s="123"/>
      <c r="D1" s="123"/>
      <c r="E1" s="123"/>
      <c r="F1" s="124"/>
    </row>
    <row r="2" spans="1:6" ht="18" customHeight="1" thickBot="1">
      <c r="A2" s="45" t="s">
        <v>125</v>
      </c>
      <c r="B2" s="46" t="s">
        <v>126</v>
      </c>
      <c r="C2" s="73" t="s">
        <v>127</v>
      </c>
      <c r="D2" s="45" t="s">
        <v>125</v>
      </c>
      <c r="E2" s="46" t="s">
        <v>128</v>
      </c>
      <c r="F2" s="47" t="s">
        <v>127</v>
      </c>
    </row>
    <row r="3" spans="1:6" ht="18" customHeight="1">
      <c r="A3" s="119" t="s">
        <v>430</v>
      </c>
      <c r="B3" s="96">
        <v>27309695</v>
      </c>
      <c r="C3" s="74" t="s">
        <v>518</v>
      </c>
      <c r="D3" s="119" t="s">
        <v>454</v>
      </c>
      <c r="E3" s="49">
        <v>800000</v>
      </c>
      <c r="F3" s="71" t="s">
        <v>513</v>
      </c>
    </row>
    <row r="4" spans="1:6" ht="18" customHeight="1">
      <c r="A4" s="119" t="s">
        <v>426</v>
      </c>
      <c r="B4" s="96">
        <v>16804420</v>
      </c>
      <c r="C4" s="74" t="s">
        <v>520</v>
      </c>
      <c r="D4" s="48" t="s">
        <v>515</v>
      </c>
      <c r="E4" s="49">
        <v>9693220</v>
      </c>
      <c r="F4" s="72" t="s">
        <v>525</v>
      </c>
    </row>
    <row r="5" spans="1:6" ht="18" customHeight="1">
      <c r="A5" s="119" t="s">
        <v>427</v>
      </c>
      <c r="B5" s="96">
        <v>3820000</v>
      </c>
      <c r="C5" s="74" t="s">
        <v>519</v>
      </c>
      <c r="D5" s="48" t="s">
        <v>514</v>
      </c>
      <c r="E5" s="96">
        <v>1533616</v>
      </c>
      <c r="F5" s="56" t="s">
        <v>526</v>
      </c>
    </row>
    <row r="6" spans="1:6" ht="18" customHeight="1">
      <c r="A6" s="119" t="s">
        <v>487</v>
      </c>
      <c r="B6" s="96">
        <v>1680000</v>
      </c>
      <c r="C6" s="74" t="s">
        <v>521</v>
      </c>
      <c r="D6" s="119" t="s">
        <v>456</v>
      </c>
      <c r="E6" s="96">
        <v>4000</v>
      </c>
      <c r="F6" s="72" t="s">
        <v>530</v>
      </c>
    </row>
    <row r="7" spans="1:6" ht="18" customHeight="1" thickBot="1">
      <c r="A7" s="119" t="s">
        <v>489</v>
      </c>
      <c r="B7" s="96">
        <v>75276</v>
      </c>
      <c r="C7" s="74" t="s">
        <v>517</v>
      </c>
      <c r="D7" s="119" t="s">
        <v>457</v>
      </c>
      <c r="E7" s="96">
        <v>465000</v>
      </c>
      <c r="F7" s="72" t="s">
        <v>531</v>
      </c>
    </row>
    <row r="8" spans="1:6" ht="18" customHeight="1" thickBot="1">
      <c r="A8" s="120" t="s">
        <v>129</v>
      </c>
      <c r="B8" s="132">
        <f>SUM(B3:B7)</f>
        <v>49689391</v>
      </c>
      <c r="C8" s="134"/>
      <c r="D8" s="48" t="s">
        <v>516</v>
      </c>
      <c r="E8" s="96">
        <v>1347450</v>
      </c>
      <c r="F8" s="72" t="s">
        <v>532</v>
      </c>
    </row>
    <row r="9" spans="1:6" ht="18" customHeight="1">
      <c r="A9" s="119" t="s">
        <v>431</v>
      </c>
      <c r="B9" s="96">
        <v>278000</v>
      </c>
      <c r="C9" s="74" t="s">
        <v>522</v>
      </c>
      <c r="D9" s="119" t="s">
        <v>458</v>
      </c>
      <c r="E9" s="96">
        <v>1779470</v>
      </c>
      <c r="F9" s="72" t="s">
        <v>533</v>
      </c>
    </row>
    <row r="10" spans="1:6" ht="20.25" customHeight="1">
      <c r="A10" s="119" t="s">
        <v>432</v>
      </c>
      <c r="B10" s="96">
        <v>744100</v>
      </c>
      <c r="C10" s="75" t="s">
        <v>523</v>
      </c>
      <c r="D10" s="119" t="s">
        <v>461</v>
      </c>
      <c r="E10" s="96">
        <v>293920</v>
      </c>
      <c r="F10" s="72" t="s">
        <v>534</v>
      </c>
    </row>
    <row r="11" spans="1:6" ht="21.75" customHeight="1">
      <c r="A11" s="48" t="s">
        <v>453</v>
      </c>
      <c r="B11" s="96">
        <v>12272000</v>
      </c>
      <c r="C11" s="75" t="s">
        <v>527</v>
      </c>
      <c r="D11" s="119" t="s">
        <v>463</v>
      </c>
      <c r="E11" s="96">
        <v>678220</v>
      </c>
      <c r="F11" s="72" t="s">
        <v>535</v>
      </c>
    </row>
    <row r="12" spans="1:6" ht="21.75" customHeight="1">
      <c r="A12" s="48" t="s">
        <v>511</v>
      </c>
      <c r="B12" s="49">
        <v>2785610</v>
      </c>
      <c r="C12" s="76" t="s">
        <v>528</v>
      </c>
      <c r="D12" s="119" t="s">
        <v>510</v>
      </c>
      <c r="E12" s="96">
        <v>30000</v>
      </c>
      <c r="F12" s="72" t="s">
        <v>536</v>
      </c>
    </row>
    <row r="13" spans="1:6" ht="21.75" customHeight="1">
      <c r="A13" s="48" t="s">
        <v>512</v>
      </c>
      <c r="B13" s="49">
        <v>2410000</v>
      </c>
      <c r="C13" s="76" t="s">
        <v>529</v>
      </c>
      <c r="D13" s="119" t="s">
        <v>464</v>
      </c>
      <c r="E13" s="96">
        <v>1798000</v>
      </c>
      <c r="F13" s="72" t="s">
        <v>537</v>
      </c>
    </row>
    <row r="14" spans="1:6" ht="17.25" customHeight="1" thickBot="1">
      <c r="A14" s="128" t="s">
        <v>240</v>
      </c>
      <c r="B14" s="135">
        <v>8583650</v>
      </c>
      <c r="C14" s="130" t="s">
        <v>524</v>
      </c>
      <c r="D14" s="77" t="s">
        <v>130</v>
      </c>
      <c r="E14" s="70">
        <v>21271000</v>
      </c>
      <c r="F14" s="78" t="s">
        <v>549</v>
      </c>
    </row>
    <row r="15" spans="1:6" ht="17.25" customHeight="1" thickBot="1">
      <c r="A15" s="129"/>
      <c r="B15" s="136"/>
      <c r="C15" s="131"/>
      <c r="D15" s="50" t="s">
        <v>131</v>
      </c>
      <c r="E15" s="132">
        <f>SUM(E3:E14,B9:B15)</f>
        <v>66767256</v>
      </c>
      <c r="F15" s="133"/>
    </row>
    <row r="16" spans="1:6" ht="10.5" customHeight="1">
      <c r="A16" s="7"/>
      <c r="B16" s="7"/>
      <c r="C16" s="7"/>
      <c r="D16" s="7"/>
      <c r="E16" s="7"/>
      <c r="F16" s="7"/>
    </row>
    <row r="17" spans="1:6" ht="17.25" customHeight="1">
      <c r="A17" s="7"/>
      <c r="B17" s="7"/>
      <c r="C17" s="7"/>
      <c r="D17" s="7"/>
      <c r="E17" s="7"/>
      <c r="F17" s="7"/>
    </row>
    <row r="18" spans="1:6" ht="17.25" customHeight="1">
      <c r="A18" s="7"/>
      <c r="B18" s="7"/>
      <c r="C18" s="7"/>
      <c r="D18" s="7"/>
      <c r="E18" s="7"/>
      <c r="F18" s="7"/>
    </row>
    <row r="19" spans="1:6" ht="17.25" customHeight="1">
      <c r="A19" s="7"/>
      <c r="B19" s="7"/>
      <c r="C19" s="7"/>
      <c r="D19" s="7"/>
      <c r="E19" s="7"/>
      <c r="F19" s="7"/>
    </row>
    <row r="20" spans="1:6" ht="17.25" customHeight="1">
      <c r="A20" s="7"/>
      <c r="B20" s="7"/>
      <c r="C20" s="7"/>
      <c r="D20" s="7"/>
      <c r="E20" s="7"/>
      <c r="F20" s="7"/>
    </row>
    <row r="21" spans="1:6" ht="17.25" customHeight="1">
      <c r="A21" s="51"/>
      <c r="B21" s="51"/>
      <c r="C21" s="51"/>
      <c r="D21" s="51"/>
      <c r="E21" s="51"/>
      <c r="F21" s="51"/>
    </row>
    <row r="22" spans="1:6" ht="10.5" customHeight="1">
      <c r="A22" s="7"/>
      <c r="B22" s="7"/>
      <c r="C22" s="7"/>
      <c r="D22" s="7"/>
      <c r="E22" s="7"/>
      <c r="F22" s="7"/>
    </row>
    <row r="23" spans="1:6" ht="17.25" customHeight="1">
      <c r="A23" s="39" t="s">
        <v>466</v>
      </c>
      <c r="B23" s="39"/>
      <c r="C23" s="39"/>
      <c r="D23" s="121" t="s">
        <v>467</v>
      </c>
      <c r="E23" s="121"/>
      <c r="F23" s="121"/>
    </row>
    <row r="24" spans="1:6" ht="8.25" customHeight="1">
      <c r="A24" s="7"/>
      <c r="B24" s="7"/>
      <c r="C24" s="7"/>
      <c r="D24" s="7"/>
      <c r="E24" s="7"/>
      <c r="F24" s="7"/>
    </row>
    <row r="25" spans="1:6">
      <c r="A25" s="125"/>
      <c r="B25" s="126"/>
      <c r="C25" s="126"/>
      <c r="D25" s="127"/>
      <c r="E25" s="127"/>
      <c r="F25" s="127"/>
    </row>
  </sheetData>
  <mergeCells count="9">
    <mergeCell ref="D23:F23"/>
    <mergeCell ref="A1:F1"/>
    <mergeCell ref="A25:C25"/>
    <mergeCell ref="D25:F25"/>
    <mergeCell ref="A14:A15"/>
    <mergeCell ref="C14:C15"/>
    <mergeCell ref="E15:F15"/>
    <mergeCell ref="B8:C8"/>
    <mergeCell ref="B14:B15"/>
  </mergeCells>
  <phoneticPr fontId="1" type="noConversion"/>
  <pageMargins left="0.35" right="0.27" top="0.79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7"/>
  <sheetViews>
    <sheetView topLeftCell="A7" workbookViewId="0">
      <selection activeCell="A6" sqref="A6"/>
    </sheetView>
  </sheetViews>
  <sheetFormatPr defaultRowHeight="16.5"/>
  <cols>
    <col min="1" max="1" width="12.625" style="31" customWidth="1"/>
    <col min="2" max="2" width="12.5" style="31" customWidth="1"/>
    <col min="3" max="3" width="10.375" style="31" customWidth="1"/>
    <col min="4" max="4" width="15" style="29" customWidth="1"/>
    <col min="5" max="5" width="10" style="31" customWidth="1"/>
    <col min="6" max="7" width="11.5" style="31" customWidth="1"/>
  </cols>
  <sheetData>
    <row r="1" spans="1:7" ht="22.5" customHeight="1">
      <c r="A1" s="84" t="s">
        <v>468</v>
      </c>
    </row>
    <row r="2" spans="1:7">
      <c r="A2" s="137" t="s">
        <v>0</v>
      </c>
      <c r="B2" s="138"/>
      <c r="C2" s="139"/>
      <c r="D2" s="140" t="s">
        <v>1</v>
      </c>
      <c r="E2" s="137" t="s">
        <v>2</v>
      </c>
      <c r="F2" s="138"/>
      <c r="G2" s="139"/>
    </row>
    <row r="3" spans="1:7">
      <c r="A3" s="79" t="s">
        <v>3</v>
      </c>
      <c r="B3" s="79" t="s">
        <v>4</v>
      </c>
      <c r="C3" s="79" t="s">
        <v>5</v>
      </c>
      <c r="D3" s="141"/>
      <c r="E3" s="79" t="s">
        <v>5</v>
      </c>
      <c r="F3" s="79" t="s">
        <v>4</v>
      </c>
      <c r="G3" s="79" t="s">
        <v>3</v>
      </c>
    </row>
    <row r="4" spans="1:7">
      <c r="A4" s="80">
        <v>4596749116</v>
      </c>
      <c r="B4" s="80">
        <v>5814909708</v>
      </c>
      <c r="C4" s="80">
        <v>167540933</v>
      </c>
      <c r="D4" s="81" t="s">
        <v>6</v>
      </c>
      <c r="E4" s="80">
        <v>181259182</v>
      </c>
      <c r="F4" s="80">
        <v>1218160592</v>
      </c>
      <c r="G4" s="80">
        <v>0</v>
      </c>
    </row>
    <row r="5" spans="1:7">
      <c r="A5" s="82">
        <v>30000</v>
      </c>
      <c r="B5" s="82">
        <v>809095022</v>
      </c>
      <c r="C5" s="82">
        <v>114063152</v>
      </c>
      <c r="D5" s="83" t="s">
        <v>7</v>
      </c>
      <c r="E5" s="82">
        <v>114063152</v>
      </c>
      <c r="F5" s="82">
        <v>809065022</v>
      </c>
      <c r="G5" s="82">
        <v>0</v>
      </c>
    </row>
    <row r="6" spans="1:7">
      <c r="A6" s="82">
        <v>102302039</v>
      </c>
      <c r="B6" s="82">
        <v>498648609</v>
      </c>
      <c r="C6" s="82">
        <v>50404165</v>
      </c>
      <c r="D6" s="83" t="s">
        <v>8</v>
      </c>
      <c r="E6" s="82">
        <v>66996030</v>
      </c>
      <c r="F6" s="82">
        <v>396346570</v>
      </c>
      <c r="G6" s="82">
        <v>0</v>
      </c>
    </row>
    <row r="7" spans="1:7">
      <c r="A7" s="82">
        <v>165700520</v>
      </c>
      <c r="B7" s="82">
        <v>165700520</v>
      </c>
      <c r="C7" s="82">
        <v>0</v>
      </c>
      <c r="D7" s="83" t="s">
        <v>9</v>
      </c>
      <c r="E7" s="82">
        <v>0</v>
      </c>
      <c r="F7" s="82">
        <v>0</v>
      </c>
      <c r="G7" s="82">
        <v>0</v>
      </c>
    </row>
    <row r="8" spans="1:7">
      <c r="A8" s="82">
        <v>106000056</v>
      </c>
      <c r="B8" s="82">
        <v>118749056</v>
      </c>
      <c r="C8" s="82">
        <v>1540000</v>
      </c>
      <c r="D8" s="83" t="s">
        <v>10</v>
      </c>
      <c r="E8" s="82">
        <v>200000</v>
      </c>
      <c r="F8" s="82">
        <v>12749000</v>
      </c>
      <c r="G8" s="82">
        <v>0</v>
      </c>
    </row>
    <row r="9" spans="1:7">
      <c r="A9" s="82">
        <v>137666063</v>
      </c>
      <c r="B9" s="82">
        <v>137666063</v>
      </c>
      <c r="C9" s="82">
        <v>1533616</v>
      </c>
      <c r="D9" s="83" t="s">
        <v>11</v>
      </c>
      <c r="E9" s="82">
        <v>0</v>
      </c>
      <c r="F9" s="82">
        <v>0</v>
      </c>
      <c r="G9" s="82">
        <v>0</v>
      </c>
    </row>
    <row r="10" spans="1:7">
      <c r="A10" s="82">
        <v>2507878</v>
      </c>
      <c r="B10" s="82">
        <v>2507878</v>
      </c>
      <c r="C10" s="82">
        <v>0</v>
      </c>
      <c r="D10" s="83" t="s">
        <v>12</v>
      </c>
      <c r="E10" s="82">
        <v>0</v>
      </c>
      <c r="F10" s="82">
        <v>0</v>
      </c>
      <c r="G10" s="82">
        <v>0</v>
      </c>
    </row>
    <row r="11" spans="1:7">
      <c r="A11" s="82">
        <v>132300</v>
      </c>
      <c r="B11" s="82">
        <v>132300</v>
      </c>
      <c r="C11" s="82">
        <v>0</v>
      </c>
      <c r="D11" s="83" t="s">
        <v>13</v>
      </c>
      <c r="E11" s="82">
        <v>0</v>
      </c>
      <c r="F11" s="82">
        <v>0</v>
      </c>
      <c r="G11" s="82">
        <v>0</v>
      </c>
    </row>
    <row r="12" spans="1:7">
      <c r="A12" s="82">
        <v>3597834000</v>
      </c>
      <c r="B12" s="82">
        <v>3597834000</v>
      </c>
      <c r="C12" s="82">
        <v>0</v>
      </c>
      <c r="D12" s="83" t="s">
        <v>120</v>
      </c>
      <c r="E12" s="82">
        <v>0</v>
      </c>
      <c r="F12" s="82">
        <v>0</v>
      </c>
      <c r="G12" s="82">
        <v>0</v>
      </c>
    </row>
    <row r="13" spans="1:7">
      <c r="A13" s="82">
        <v>416817810</v>
      </c>
      <c r="B13" s="82">
        <v>416817810</v>
      </c>
      <c r="C13" s="82">
        <v>0</v>
      </c>
      <c r="D13" s="83" t="s">
        <v>121</v>
      </c>
      <c r="E13" s="82">
        <v>0</v>
      </c>
      <c r="F13" s="82">
        <v>0</v>
      </c>
      <c r="G13" s="82">
        <v>0</v>
      </c>
    </row>
    <row r="14" spans="1:7">
      <c r="A14" s="82">
        <v>24753560</v>
      </c>
      <c r="B14" s="82">
        <v>24753560</v>
      </c>
      <c r="C14" s="82">
        <v>0</v>
      </c>
      <c r="D14" s="83" t="s">
        <v>14</v>
      </c>
      <c r="E14" s="82">
        <v>0</v>
      </c>
      <c r="F14" s="82">
        <v>0</v>
      </c>
      <c r="G14" s="82">
        <v>0</v>
      </c>
    </row>
    <row r="15" spans="1:7">
      <c r="A15" s="82">
        <v>43004890</v>
      </c>
      <c r="B15" s="82">
        <v>43004890</v>
      </c>
      <c r="C15" s="82">
        <v>0</v>
      </c>
      <c r="D15" s="83" t="s">
        <v>79</v>
      </c>
      <c r="E15" s="82">
        <v>0</v>
      </c>
      <c r="F15" s="82">
        <v>0</v>
      </c>
      <c r="G15" s="82">
        <v>0</v>
      </c>
    </row>
    <row r="16" spans="1:7">
      <c r="A16" s="80">
        <v>0</v>
      </c>
      <c r="B16" s="80">
        <v>7336420</v>
      </c>
      <c r="C16" s="80">
        <v>1164840</v>
      </c>
      <c r="D16" s="81" t="s">
        <v>15</v>
      </c>
      <c r="E16" s="80">
        <v>2698456</v>
      </c>
      <c r="F16" s="80">
        <v>145002483</v>
      </c>
      <c r="G16" s="80">
        <v>137666063</v>
      </c>
    </row>
    <row r="17" spans="1:7">
      <c r="A17" s="82">
        <v>0</v>
      </c>
      <c r="B17" s="82">
        <v>7336420</v>
      </c>
      <c r="C17" s="82">
        <v>1164840</v>
      </c>
      <c r="D17" s="83" t="s">
        <v>16</v>
      </c>
      <c r="E17" s="82">
        <v>1164840</v>
      </c>
      <c r="F17" s="82">
        <v>7336420</v>
      </c>
      <c r="G17" s="82">
        <v>0</v>
      </c>
    </row>
    <row r="18" spans="1:7">
      <c r="A18" s="82">
        <v>0</v>
      </c>
      <c r="B18" s="82">
        <v>0</v>
      </c>
      <c r="C18" s="82">
        <v>0</v>
      </c>
      <c r="D18" s="83" t="s">
        <v>17</v>
      </c>
      <c r="E18" s="82">
        <v>1533616</v>
      </c>
      <c r="F18" s="82">
        <v>137666063</v>
      </c>
      <c r="G18" s="82">
        <v>137666063</v>
      </c>
    </row>
    <row r="19" spans="1:7">
      <c r="A19" s="80">
        <v>0</v>
      </c>
      <c r="B19" s="80">
        <v>0</v>
      </c>
      <c r="C19" s="80">
        <v>0</v>
      </c>
      <c r="D19" s="81" t="s">
        <v>18</v>
      </c>
      <c r="E19" s="80">
        <v>0</v>
      </c>
      <c r="F19" s="80">
        <v>4460443439</v>
      </c>
      <c r="G19" s="80">
        <v>4460443439</v>
      </c>
    </row>
    <row r="20" spans="1:7">
      <c r="A20" s="82">
        <v>0</v>
      </c>
      <c r="B20" s="82">
        <v>0</v>
      </c>
      <c r="C20" s="82">
        <v>0</v>
      </c>
      <c r="D20" s="83" t="s">
        <v>19</v>
      </c>
      <c r="E20" s="82">
        <v>0</v>
      </c>
      <c r="F20" s="82">
        <v>4052789276</v>
      </c>
      <c r="G20" s="82">
        <v>4052789276</v>
      </c>
    </row>
    <row r="21" spans="1:7">
      <c r="A21" s="82">
        <v>0</v>
      </c>
      <c r="B21" s="82">
        <v>0</v>
      </c>
      <c r="C21" s="82">
        <v>0</v>
      </c>
      <c r="D21" s="83" t="s">
        <v>20</v>
      </c>
      <c r="E21" s="82">
        <v>0</v>
      </c>
      <c r="F21" s="82">
        <v>407654163</v>
      </c>
      <c r="G21" s="82">
        <v>407654163</v>
      </c>
    </row>
    <row r="22" spans="1:7">
      <c r="A22" s="80">
        <v>0</v>
      </c>
      <c r="B22" s="80">
        <v>0</v>
      </c>
      <c r="C22" s="80">
        <v>0</v>
      </c>
      <c r="D22" s="81" t="s">
        <v>21</v>
      </c>
      <c r="E22" s="80">
        <v>54649391</v>
      </c>
      <c r="F22" s="80">
        <v>451013008</v>
      </c>
      <c r="G22" s="80">
        <v>451013008</v>
      </c>
    </row>
    <row r="23" spans="1:7">
      <c r="A23" s="82">
        <v>0</v>
      </c>
      <c r="B23" s="82">
        <v>0</v>
      </c>
      <c r="C23" s="82">
        <v>0</v>
      </c>
      <c r="D23" s="83" t="s">
        <v>22</v>
      </c>
      <c r="E23" s="82">
        <v>27309695</v>
      </c>
      <c r="F23" s="82">
        <v>209505567</v>
      </c>
      <c r="G23" s="82">
        <v>209505567</v>
      </c>
    </row>
    <row r="24" spans="1:7">
      <c r="A24" s="82">
        <v>0</v>
      </c>
      <c r="B24" s="82">
        <v>0</v>
      </c>
      <c r="C24" s="82">
        <v>0</v>
      </c>
      <c r="D24" s="83" t="s">
        <v>23</v>
      </c>
      <c r="E24" s="82">
        <v>16804420</v>
      </c>
      <c r="F24" s="82">
        <v>133905460</v>
      </c>
      <c r="G24" s="82">
        <v>133905460</v>
      </c>
    </row>
    <row r="25" spans="1:7">
      <c r="A25" s="82">
        <v>0</v>
      </c>
      <c r="B25" s="82">
        <v>0</v>
      </c>
      <c r="C25" s="82">
        <v>0</v>
      </c>
      <c r="D25" s="83" t="s">
        <v>24</v>
      </c>
      <c r="E25" s="82">
        <v>3820000</v>
      </c>
      <c r="F25" s="82">
        <v>25580000</v>
      </c>
      <c r="G25" s="82">
        <v>25580000</v>
      </c>
    </row>
    <row r="26" spans="1:7">
      <c r="A26" s="82">
        <v>0</v>
      </c>
      <c r="B26" s="82">
        <v>0</v>
      </c>
      <c r="C26" s="82">
        <v>0</v>
      </c>
      <c r="D26" s="83" t="s">
        <v>25</v>
      </c>
      <c r="E26" s="82">
        <v>0</v>
      </c>
      <c r="F26" s="82">
        <v>941200</v>
      </c>
      <c r="G26" s="82">
        <v>941200</v>
      </c>
    </row>
    <row r="27" spans="1:7">
      <c r="A27" s="82">
        <v>0</v>
      </c>
      <c r="B27" s="82">
        <v>0</v>
      </c>
      <c r="C27" s="82">
        <v>0</v>
      </c>
      <c r="D27" s="83" t="s">
        <v>124</v>
      </c>
      <c r="E27" s="82">
        <v>0</v>
      </c>
      <c r="F27" s="82">
        <v>100000</v>
      </c>
      <c r="G27" s="82">
        <v>100000</v>
      </c>
    </row>
    <row r="28" spans="1:7">
      <c r="A28" s="82">
        <v>0</v>
      </c>
      <c r="B28" s="82">
        <v>0</v>
      </c>
      <c r="C28" s="82">
        <v>0</v>
      </c>
      <c r="D28" s="83" t="s">
        <v>26</v>
      </c>
      <c r="E28" s="82">
        <v>530000</v>
      </c>
      <c r="F28" s="82">
        <v>2180000</v>
      </c>
      <c r="G28" s="82">
        <v>2180000</v>
      </c>
    </row>
    <row r="29" spans="1:7">
      <c r="A29" s="82">
        <v>0</v>
      </c>
      <c r="B29" s="82">
        <v>0</v>
      </c>
      <c r="C29" s="82">
        <v>0</v>
      </c>
      <c r="D29" s="83" t="s">
        <v>27</v>
      </c>
      <c r="E29" s="82">
        <v>1580000</v>
      </c>
      <c r="F29" s="82">
        <v>16542000</v>
      </c>
      <c r="G29" s="82">
        <v>16542000</v>
      </c>
    </row>
    <row r="30" spans="1:7">
      <c r="A30" s="82">
        <v>0</v>
      </c>
      <c r="B30" s="82">
        <v>0</v>
      </c>
      <c r="C30" s="82">
        <v>0</v>
      </c>
      <c r="D30" s="83" t="s">
        <v>116</v>
      </c>
      <c r="E30" s="82">
        <v>2870000</v>
      </c>
      <c r="F30" s="82">
        <v>20030000</v>
      </c>
      <c r="G30" s="82">
        <v>20030000</v>
      </c>
    </row>
    <row r="31" spans="1:7">
      <c r="A31" s="82">
        <v>0</v>
      </c>
      <c r="B31" s="82">
        <v>0</v>
      </c>
      <c r="C31" s="82">
        <v>0</v>
      </c>
      <c r="D31" s="83" t="s">
        <v>28</v>
      </c>
      <c r="E31" s="82">
        <v>0</v>
      </c>
      <c r="F31" s="82">
        <v>12794060</v>
      </c>
      <c r="G31" s="82">
        <v>12794060</v>
      </c>
    </row>
    <row r="32" spans="1:7">
      <c r="A32" s="82">
        <v>0</v>
      </c>
      <c r="B32" s="82">
        <v>0</v>
      </c>
      <c r="C32" s="82">
        <v>0</v>
      </c>
      <c r="D32" s="83" t="s">
        <v>143</v>
      </c>
      <c r="E32" s="82">
        <v>0</v>
      </c>
      <c r="F32" s="82">
        <v>6203140</v>
      </c>
      <c r="G32" s="82">
        <v>6203140</v>
      </c>
    </row>
    <row r="33" spans="1:7">
      <c r="A33" s="82">
        <v>0</v>
      </c>
      <c r="B33" s="82">
        <v>0</v>
      </c>
      <c r="C33" s="82">
        <v>0</v>
      </c>
      <c r="D33" s="83" t="s">
        <v>144</v>
      </c>
      <c r="E33" s="82">
        <v>0</v>
      </c>
      <c r="F33" s="82">
        <v>350000</v>
      </c>
      <c r="G33" s="82">
        <v>350000</v>
      </c>
    </row>
    <row r="34" spans="1:7">
      <c r="A34" s="82">
        <v>0</v>
      </c>
      <c r="B34" s="82">
        <v>0</v>
      </c>
      <c r="C34" s="82">
        <v>0</v>
      </c>
      <c r="D34" s="83" t="s">
        <v>82</v>
      </c>
      <c r="E34" s="82">
        <v>1660000</v>
      </c>
      <c r="F34" s="82">
        <v>14654000</v>
      </c>
      <c r="G34" s="82">
        <v>14654000</v>
      </c>
    </row>
    <row r="35" spans="1:7">
      <c r="A35" s="82">
        <v>0</v>
      </c>
      <c r="B35" s="82">
        <v>0</v>
      </c>
      <c r="C35" s="82">
        <v>0</v>
      </c>
      <c r="D35" s="83" t="s">
        <v>145</v>
      </c>
      <c r="E35" s="82">
        <v>0</v>
      </c>
      <c r="F35" s="82">
        <v>100000</v>
      </c>
      <c r="G35" s="82">
        <v>100000</v>
      </c>
    </row>
    <row r="36" spans="1:7">
      <c r="A36" s="82">
        <v>0</v>
      </c>
      <c r="B36" s="82">
        <v>0</v>
      </c>
      <c r="C36" s="82">
        <v>0</v>
      </c>
      <c r="D36" s="83" t="s">
        <v>132</v>
      </c>
      <c r="E36" s="82">
        <v>75276</v>
      </c>
      <c r="F36" s="82">
        <v>4295841</v>
      </c>
      <c r="G36" s="82">
        <v>4295841</v>
      </c>
    </row>
    <row r="37" spans="1:7">
      <c r="A37" s="82">
        <v>0</v>
      </c>
      <c r="B37" s="82">
        <v>0</v>
      </c>
      <c r="C37" s="82">
        <v>0</v>
      </c>
      <c r="D37" s="83" t="s">
        <v>133</v>
      </c>
      <c r="E37" s="82">
        <v>0</v>
      </c>
      <c r="F37" s="82">
        <v>3831740</v>
      </c>
      <c r="G37" s="82">
        <v>3831740</v>
      </c>
    </row>
    <row r="38" spans="1:7">
      <c r="A38" s="80">
        <v>452373394</v>
      </c>
      <c r="B38" s="80">
        <v>452373394</v>
      </c>
      <c r="C38" s="80">
        <v>69901256</v>
      </c>
      <c r="D38" s="81" t="s">
        <v>29</v>
      </c>
      <c r="E38" s="80">
        <v>0</v>
      </c>
      <c r="F38" s="80">
        <v>0</v>
      </c>
      <c r="G38" s="80">
        <v>0</v>
      </c>
    </row>
    <row r="39" spans="1:7">
      <c r="A39" s="82">
        <v>7656900</v>
      </c>
      <c r="B39" s="82">
        <v>7656900</v>
      </c>
      <c r="C39" s="82">
        <v>278000</v>
      </c>
      <c r="D39" s="83" t="s">
        <v>30</v>
      </c>
      <c r="E39" s="82">
        <v>0</v>
      </c>
      <c r="F39" s="82">
        <v>0</v>
      </c>
      <c r="G39" s="82">
        <v>0</v>
      </c>
    </row>
    <row r="40" spans="1:7">
      <c r="A40" s="82">
        <v>7178590</v>
      </c>
      <c r="B40" s="82">
        <v>7178590</v>
      </c>
      <c r="C40" s="82">
        <v>744100</v>
      </c>
      <c r="D40" s="83" t="s">
        <v>31</v>
      </c>
      <c r="E40" s="82">
        <v>0</v>
      </c>
      <c r="F40" s="82">
        <v>0</v>
      </c>
      <c r="G40" s="82">
        <v>0</v>
      </c>
    </row>
    <row r="41" spans="1:7">
      <c r="A41" s="82">
        <v>44114140</v>
      </c>
      <c r="B41" s="82">
        <v>44114140</v>
      </c>
      <c r="C41" s="82">
        <v>8583650</v>
      </c>
      <c r="D41" s="83" t="s">
        <v>32</v>
      </c>
      <c r="E41" s="82">
        <v>0</v>
      </c>
      <c r="F41" s="82">
        <v>0</v>
      </c>
      <c r="G41" s="82">
        <v>0</v>
      </c>
    </row>
    <row r="42" spans="1:7">
      <c r="A42" s="82">
        <v>22661040</v>
      </c>
      <c r="B42" s="82">
        <v>22661040</v>
      </c>
      <c r="C42" s="82">
        <v>12272000</v>
      </c>
      <c r="D42" s="83" t="s">
        <v>33</v>
      </c>
      <c r="E42" s="82">
        <v>0</v>
      </c>
      <c r="F42" s="82">
        <v>0</v>
      </c>
      <c r="G42" s="82">
        <v>0</v>
      </c>
    </row>
    <row r="43" spans="1:7">
      <c r="A43" s="82">
        <v>148897000</v>
      </c>
      <c r="B43" s="82">
        <v>148897000</v>
      </c>
      <c r="C43" s="82">
        <v>21271000</v>
      </c>
      <c r="D43" s="83" t="s">
        <v>122</v>
      </c>
      <c r="E43" s="82">
        <v>0</v>
      </c>
      <c r="F43" s="82">
        <v>0</v>
      </c>
      <c r="G43" s="82">
        <v>0</v>
      </c>
    </row>
    <row r="44" spans="1:7">
      <c r="A44" s="82">
        <v>12794060</v>
      </c>
      <c r="B44" s="82">
        <v>12794060</v>
      </c>
      <c r="C44" s="82">
        <v>0</v>
      </c>
      <c r="D44" s="83" t="s">
        <v>28</v>
      </c>
      <c r="E44" s="82">
        <v>0</v>
      </c>
      <c r="F44" s="82">
        <v>0</v>
      </c>
      <c r="G44" s="82">
        <v>0</v>
      </c>
    </row>
    <row r="45" spans="1:7">
      <c r="A45" s="82">
        <v>8800000</v>
      </c>
      <c r="B45" s="82">
        <v>8800000</v>
      </c>
      <c r="C45" s="82">
        <v>1100000</v>
      </c>
      <c r="D45" s="83" t="s">
        <v>93</v>
      </c>
      <c r="E45" s="82">
        <v>0</v>
      </c>
      <c r="F45" s="82">
        <v>0</v>
      </c>
      <c r="G45" s="82">
        <v>0</v>
      </c>
    </row>
    <row r="46" spans="1:7">
      <c r="A46" s="82">
        <v>8400000</v>
      </c>
      <c r="B46" s="82">
        <v>8400000</v>
      </c>
      <c r="C46" s="82">
        <v>1200000</v>
      </c>
      <c r="D46" s="83" t="s">
        <v>34</v>
      </c>
      <c r="E46" s="82">
        <v>0</v>
      </c>
      <c r="F46" s="82">
        <v>0</v>
      </c>
      <c r="G46" s="82">
        <v>0</v>
      </c>
    </row>
    <row r="47" spans="1:7">
      <c r="A47" s="82">
        <v>10000000</v>
      </c>
      <c r="B47" s="82">
        <v>10000000</v>
      </c>
      <c r="C47" s="82">
        <v>1500000</v>
      </c>
      <c r="D47" s="83" t="s">
        <v>35</v>
      </c>
      <c r="E47" s="82">
        <v>0</v>
      </c>
      <c r="F47" s="82">
        <v>0</v>
      </c>
      <c r="G47" s="82">
        <v>0</v>
      </c>
    </row>
    <row r="48" spans="1:7">
      <c r="A48" s="82">
        <v>4200000</v>
      </c>
      <c r="B48" s="82">
        <v>4200000</v>
      </c>
      <c r="C48" s="82">
        <v>600000</v>
      </c>
      <c r="D48" s="83" t="s">
        <v>36</v>
      </c>
      <c r="E48" s="82">
        <v>0</v>
      </c>
      <c r="F48" s="82">
        <v>0</v>
      </c>
      <c r="G48" s="82">
        <v>0</v>
      </c>
    </row>
    <row r="49" spans="1:7">
      <c r="A49" s="82">
        <v>7547410</v>
      </c>
      <c r="B49" s="82">
        <v>7547410</v>
      </c>
      <c r="C49" s="82">
        <v>489610</v>
      </c>
      <c r="D49" s="83" t="s">
        <v>37</v>
      </c>
      <c r="E49" s="82">
        <v>0</v>
      </c>
      <c r="F49" s="82">
        <v>0</v>
      </c>
      <c r="G49" s="82">
        <v>0</v>
      </c>
    </row>
    <row r="50" spans="1:7">
      <c r="A50" s="82">
        <v>1170000</v>
      </c>
      <c r="B50" s="82">
        <v>1170000</v>
      </c>
      <c r="C50" s="82">
        <v>310000</v>
      </c>
      <c r="D50" s="83" t="s">
        <v>38</v>
      </c>
      <c r="E50" s="82">
        <v>0</v>
      </c>
      <c r="F50" s="82">
        <v>0</v>
      </c>
      <c r="G50" s="82">
        <v>0</v>
      </c>
    </row>
    <row r="51" spans="1:7">
      <c r="A51" s="82">
        <v>20030000</v>
      </c>
      <c r="B51" s="82">
        <v>20030000</v>
      </c>
      <c r="C51" s="82">
        <v>2870000</v>
      </c>
      <c r="D51" s="83" t="s">
        <v>117</v>
      </c>
      <c r="E51" s="82">
        <v>0</v>
      </c>
      <c r="F51" s="82">
        <v>0</v>
      </c>
      <c r="G51" s="82">
        <v>0</v>
      </c>
    </row>
    <row r="52" spans="1:7">
      <c r="A52" s="82">
        <v>2180000</v>
      </c>
      <c r="B52" s="82">
        <v>2180000</v>
      </c>
      <c r="C52" s="82">
        <v>0</v>
      </c>
      <c r="D52" s="83" t="s">
        <v>134</v>
      </c>
      <c r="E52" s="82">
        <v>0</v>
      </c>
      <c r="F52" s="82">
        <v>0</v>
      </c>
      <c r="G52" s="82">
        <v>0</v>
      </c>
    </row>
    <row r="53" spans="1:7">
      <c r="A53" s="82">
        <v>310000</v>
      </c>
      <c r="B53" s="82">
        <v>310000</v>
      </c>
      <c r="C53" s="82">
        <v>0</v>
      </c>
      <c r="D53" s="83" t="s">
        <v>65</v>
      </c>
      <c r="E53" s="82">
        <v>0</v>
      </c>
      <c r="F53" s="82">
        <v>0</v>
      </c>
      <c r="G53" s="82">
        <v>0</v>
      </c>
    </row>
    <row r="54" spans="1:7">
      <c r="A54" s="82">
        <v>100000</v>
      </c>
      <c r="B54" s="82">
        <v>100000</v>
      </c>
      <c r="C54" s="82">
        <v>0</v>
      </c>
      <c r="D54" s="83" t="s">
        <v>140</v>
      </c>
      <c r="E54" s="82">
        <v>0</v>
      </c>
      <c r="F54" s="82">
        <v>0</v>
      </c>
      <c r="G54" s="82">
        <v>0</v>
      </c>
    </row>
    <row r="55" spans="1:7">
      <c r="A55" s="82">
        <v>11582000</v>
      </c>
      <c r="B55" s="82">
        <v>11582000</v>
      </c>
      <c r="C55" s="82">
        <v>160000</v>
      </c>
      <c r="D55" s="83" t="s">
        <v>39</v>
      </c>
      <c r="E55" s="82">
        <v>0</v>
      </c>
      <c r="F55" s="82">
        <v>0</v>
      </c>
      <c r="G55" s="82">
        <v>0</v>
      </c>
    </row>
    <row r="56" spans="1:7">
      <c r="A56" s="82">
        <v>800000</v>
      </c>
      <c r="B56" s="82">
        <v>800000</v>
      </c>
      <c r="C56" s="82">
        <v>100000</v>
      </c>
      <c r="D56" s="83" t="s">
        <v>40</v>
      </c>
      <c r="E56" s="82">
        <v>0</v>
      </c>
      <c r="F56" s="82">
        <v>0</v>
      </c>
      <c r="G56" s="82">
        <v>0</v>
      </c>
    </row>
    <row r="57" spans="1:7">
      <c r="A57" s="82">
        <v>19004350</v>
      </c>
      <c r="B57" s="82">
        <v>19004350</v>
      </c>
      <c r="C57" s="82">
        <v>800000</v>
      </c>
      <c r="D57" s="83" t="s">
        <v>41</v>
      </c>
      <c r="E57" s="82">
        <v>0</v>
      </c>
      <c r="F57" s="82">
        <v>0</v>
      </c>
      <c r="G57" s="82">
        <v>0</v>
      </c>
    </row>
    <row r="58" spans="1:7">
      <c r="A58" s="82">
        <v>605920</v>
      </c>
      <c r="B58" s="82">
        <v>605920</v>
      </c>
      <c r="C58" s="82">
        <v>0</v>
      </c>
      <c r="D58" s="83" t="s">
        <v>146</v>
      </c>
      <c r="E58" s="82">
        <v>0</v>
      </c>
      <c r="F58" s="82">
        <v>0</v>
      </c>
      <c r="G58" s="82">
        <v>0</v>
      </c>
    </row>
    <row r="59" spans="1:7">
      <c r="A59" s="82">
        <v>45124310</v>
      </c>
      <c r="B59" s="82">
        <v>45124310</v>
      </c>
      <c r="C59" s="82">
        <v>6464630</v>
      </c>
      <c r="D59" s="83" t="s">
        <v>42</v>
      </c>
      <c r="E59" s="82">
        <v>0</v>
      </c>
      <c r="F59" s="82">
        <v>0</v>
      </c>
      <c r="G59" s="82">
        <v>0</v>
      </c>
    </row>
    <row r="60" spans="1:7">
      <c r="A60" s="82">
        <v>16952030</v>
      </c>
      <c r="B60" s="82">
        <v>16952030</v>
      </c>
      <c r="C60" s="82">
        <v>2428590</v>
      </c>
      <c r="D60" s="83" t="s">
        <v>43</v>
      </c>
      <c r="E60" s="82">
        <v>0</v>
      </c>
      <c r="F60" s="82">
        <v>0</v>
      </c>
      <c r="G60" s="82">
        <v>0</v>
      </c>
    </row>
    <row r="61" spans="1:7">
      <c r="A61" s="82">
        <v>2400000</v>
      </c>
      <c r="B61" s="82">
        <v>2400000</v>
      </c>
      <c r="C61" s="82">
        <v>800000</v>
      </c>
      <c r="D61" s="83" t="s">
        <v>135</v>
      </c>
      <c r="E61" s="82">
        <v>0</v>
      </c>
      <c r="F61" s="82">
        <v>0</v>
      </c>
      <c r="G61" s="82">
        <v>0</v>
      </c>
    </row>
    <row r="62" spans="1:7">
      <c r="A62" s="82">
        <v>3581144</v>
      </c>
      <c r="B62" s="82">
        <v>3581144</v>
      </c>
      <c r="C62" s="82">
        <v>1533616</v>
      </c>
      <c r="D62" s="83" t="s">
        <v>141</v>
      </c>
      <c r="E62" s="82">
        <v>0</v>
      </c>
      <c r="F62" s="82">
        <v>0</v>
      </c>
      <c r="G62" s="82">
        <v>0</v>
      </c>
    </row>
    <row r="63" spans="1:7">
      <c r="A63" s="82">
        <v>202900</v>
      </c>
      <c r="B63" s="82">
        <v>202900</v>
      </c>
      <c r="C63" s="82">
        <v>0</v>
      </c>
      <c r="D63" s="83" t="s">
        <v>53</v>
      </c>
      <c r="E63" s="82">
        <v>0</v>
      </c>
      <c r="F63" s="82">
        <v>0</v>
      </c>
      <c r="G63" s="82">
        <v>0</v>
      </c>
    </row>
    <row r="64" spans="1:7">
      <c r="A64" s="82">
        <v>195500</v>
      </c>
      <c r="B64" s="82">
        <v>195500</v>
      </c>
      <c r="C64" s="82">
        <v>4000</v>
      </c>
      <c r="D64" s="83" t="s">
        <v>136</v>
      </c>
      <c r="E64" s="82">
        <v>0</v>
      </c>
      <c r="F64" s="82">
        <v>0</v>
      </c>
      <c r="G64" s="82">
        <v>0</v>
      </c>
    </row>
    <row r="65" spans="1:7">
      <c r="A65" s="82">
        <v>2513180</v>
      </c>
      <c r="B65" s="82">
        <v>2513180</v>
      </c>
      <c r="C65" s="82">
        <v>465000</v>
      </c>
      <c r="D65" s="83" t="s">
        <v>44</v>
      </c>
      <c r="E65" s="82">
        <v>0</v>
      </c>
      <c r="F65" s="82">
        <v>0</v>
      </c>
      <c r="G65" s="82">
        <v>0</v>
      </c>
    </row>
    <row r="66" spans="1:7">
      <c r="A66" s="82">
        <v>18423920</v>
      </c>
      <c r="B66" s="82">
        <v>18423920</v>
      </c>
      <c r="C66" s="82">
        <v>1779470</v>
      </c>
      <c r="D66" s="83" t="s">
        <v>45</v>
      </c>
      <c r="E66" s="82">
        <v>0</v>
      </c>
      <c r="F66" s="82">
        <v>0</v>
      </c>
      <c r="G66" s="82">
        <v>0</v>
      </c>
    </row>
    <row r="67" spans="1:7">
      <c r="A67" s="82">
        <v>108880</v>
      </c>
      <c r="B67" s="82">
        <v>108880</v>
      </c>
      <c r="C67" s="82">
        <v>0</v>
      </c>
      <c r="D67" s="83" t="s">
        <v>46</v>
      </c>
      <c r="E67" s="82">
        <v>0</v>
      </c>
      <c r="F67" s="82">
        <v>0</v>
      </c>
      <c r="G67" s="82">
        <v>0</v>
      </c>
    </row>
    <row r="68" spans="1:7">
      <c r="A68" s="82">
        <v>1641000</v>
      </c>
      <c r="B68" s="82">
        <v>1641000</v>
      </c>
      <c r="C68" s="82">
        <v>255900</v>
      </c>
      <c r="D68" s="83" t="s">
        <v>47</v>
      </c>
      <c r="E68" s="82">
        <v>0</v>
      </c>
      <c r="F68" s="82">
        <v>0</v>
      </c>
      <c r="G68" s="82">
        <v>0</v>
      </c>
    </row>
    <row r="69" spans="1:7">
      <c r="A69" s="82">
        <v>5700600</v>
      </c>
      <c r="B69" s="82">
        <v>5700600</v>
      </c>
      <c r="C69" s="82">
        <v>1091550</v>
      </c>
      <c r="D69" s="83" t="s">
        <v>48</v>
      </c>
      <c r="E69" s="82">
        <v>0</v>
      </c>
      <c r="F69" s="82">
        <v>0</v>
      </c>
      <c r="G69" s="82">
        <v>0</v>
      </c>
    </row>
    <row r="70" spans="1:7">
      <c r="A70" s="82">
        <v>3008720</v>
      </c>
      <c r="B70" s="82">
        <v>3008720</v>
      </c>
      <c r="C70" s="82">
        <v>293920</v>
      </c>
      <c r="D70" s="83" t="s">
        <v>49</v>
      </c>
      <c r="E70" s="82">
        <v>0</v>
      </c>
      <c r="F70" s="82">
        <v>0</v>
      </c>
      <c r="G70" s="82">
        <v>0</v>
      </c>
    </row>
    <row r="71" spans="1:7">
      <c r="A71" s="82">
        <v>90000</v>
      </c>
      <c r="B71" s="82">
        <v>90000</v>
      </c>
      <c r="C71" s="82">
        <v>0</v>
      </c>
      <c r="D71" s="83" t="s">
        <v>435</v>
      </c>
      <c r="E71" s="82">
        <v>0</v>
      </c>
      <c r="F71" s="82">
        <v>0</v>
      </c>
      <c r="G71" s="82">
        <v>0</v>
      </c>
    </row>
    <row r="72" spans="1:7">
      <c r="A72" s="82">
        <v>384070</v>
      </c>
      <c r="B72" s="82">
        <v>384070</v>
      </c>
      <c r="C72" s="82">
        <v>0</v>
      </c>
      <c r="D72" s="83" t="s">
        <v>50</v>
      </c>
      <c r="E72" s="82">
        <v>0</v>
      </c>
      <c r="F72" s="82">
        <v>0</v>
      </c>
      <c r="G72" s="82">
        <v>0</v>
      </c>
    </row>
    <row r="73" spans="1:7">
      <c r="A73" s="82">
        <v>4781120</v>
      </c>
      <c r="B73" s="82">
        <v>4781120</v>
      </c>
      <c r="C73" s="82">
        <v>678220</v>
      </c>
      <c r="D73" s="83" t="s">
        <v>51</v>
      </c>
      <c r="E73" s="82">
        <v>0</v>
      </c>
      <c r="F73" s="82">
        <v>0</v>
      </c>
      <c r="G73" s="82">
        <v>0</v>
      </c>
    </row>
    <row r="74" spans="1:7">
      <c r="A74" s="82">
        <v>2098000</v>
      </c>
      <c r="B74" s="82">
        <v>2098000</v>
      </c>
      <c r="C74" s="82">
        <v>0</v>
      </c>
      <c r="D74" s="83" t="s">
        <v>137</v>
      </c>
      <c r="E74" s="82">
        <v>0</v>
      </c>
      <c r="F74" s="82">
        <v>0</v>
      </c>
      <c r="G74" s="82">
        <v>0</v>
      </c>
    </row>
    <row r="75" spans="1:7">
      <c r="A75" s="82">
        <v>3350000</v>
      </c>
      <c r="B75" s="82">
        <v>3350000</v>
      </c>
      <c r="C75" s="82">
        <v>30000</v>
      </c>
      <c r="D75" s="83" t="s">
        <v>142</v>
      </c>
      <c r="E75" s="82">
        <v>0</v>
      </c>
      <c r="F75" s="82">
        <v>0</v>
      </c>
      <c r="G75" s="82">
        <v>0</v>
      </c>
    </row>
    <row r="76" spans="1:7">
      <c r="A76" s="82">
        <v>3786610</v>
      </c>
      <c r="B76" s="82">
        <v>3786610</v>
      </c>
      <c r="C76" s="82">
        <v>1798000</v>
      </c>
      <c r="D76" s="83" t="s">
        <v>52</v>
      </c>
      <c r="E76" s="82">
        <v>0</v>
      </c>
      <c r="F76" s="82">
        <v>0</v>
      </c>
      <c r="G76" s="82">
        <v>0</v>
      </c>
    </row>
    <row r="77" spans="1:7">
      <c r="A77" s="82">
        <v>5049122510</v>
      </c>
      <c r="B77" s="82">
        <v>6274619522</v>
      </c>
      <c r="C77" s="82">
        <v>238607029</v>
      </c>
      <c r="D77" s="83" t="s">
        <v>88</v>
      </c>
      <c r="E77" s="82">
        <v>238607029</v>
      </c>
      <c r="F77" s="82">
        <v>6274619522</v>
      </c>
      <c r="G77" s="82">
        <v>5049122510</v>
      </c>
    </row>
  </sheetData>
  <mergeCells count="3">
    <mergeCell ref="A2:C2"/>
    <mergeCell ref="D2:D3"/>
    <mergeCell ref="E2:G2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4"/>
  <sheetViews>
    <sheetView topLeftCell="A28" zoomScale="120" zoomScaleNormal="120" workbookViewId="0">
      <selection activeCell="C55" sqref="C55:C56"/>
    </sheetView>
  </sheetViews>
  <sheetFormatPr defaultRowHeight="16.5"/>
  <cols>
    <col min="1" max="1" width="13.25" style="23" customWidth="1"/>
    <col min="2" max="4" width="11.875" customWidth="1"/>
    <col min="5" max="5" width="35.75" style="16" customWidth="1"/>
  </cols>
  <sheetData>
    <row r="1" spans="1:5">
      <c r="A1" s="142" t="s">
        <v>469</v>
      </c>
      <c r="B1" s="142"/>
      <c r="C1" s="142"/>
      <c r="D1" s="142"/>
      <c r="E1" s="142"/>
    </row>
    <row r="2" spans="1:5" ht="13.5" customHeight="1">
      <c r="A2" s="85" t="s">
        <v>470</v>
      </c>
      <c r="B2" s="85" t="s">
        <v>471</v>
      </c>
      <c r="C2" s="85" t="s">
        <v>472</v>
      </c>
      <c r="D2" s="85" t="s">
        <v>473</v>
      </c>
      <c r="E2" s="85" t="s">
        <v>474</v>
      </c>
    </row>
    <row r="3" spans="1:5" ht="13.5" customHeight="1">
      <c r="A3" s="95" t="s">
        <v>430</v>
      </c>
      <c r="B3" s="96">
        <v>27309695</v>
      </c>
      <c r="C3" s="86"/>
      <c r="D3" s="96">
        <v>209505567</v>
      </c>
      <c r="E3" s="86"/>
    </row>
    <row r="4" spans="1:5" ht="13.5" customHeight="1">
      <c r="A4" s="95" t="s">
        <v>426</v>
      </c>
      <c r="B4" s="96">
        <v>16804420</v>
      </c>
      <c r="C4" s="86"/>
      <c r="D4" s="96">
        <v>133905460</v>
      </c>
      <c r="E4" s="86"/>
    </row>
    <row r="5" spans="1:5" ht="13.5" customHeight="1">
      <c r="A5" s="95" t="s">
        <v>427</v>
      </c>
      <c r="B5" s="96">
        <v>3820000</v>
      </c>
      <c r="C5" s="86"/>
      <c r="D5" s="96">
        <v>25580000</v>
      </c>
      <c r="E5" s="86"/>
    </row>
    <row r="6" spans="1:5" ht="13.5" customHeight="1">
      <c r="A6" s="95" t="s">
        <v>481</v>
      </c>
      <c r="B6" s="96">
        <v>0</v>
      </c>
      <c r="C6" s="86"/>
      <c r="D6" s="96">
        <v>941200</v>
      </c>
      <c r="E6" s="86"/>
    </row>
    <row r="7" spans="1:5" ht="13.5" customHeight="1">
      <c r="A7" s="95" t="s">
        <v>482</v>
      </c>
      <c r="B7" s="96">
        <v>0</v>
      </c>
      <c r="C7" s="86"/>
      <c r="D7" s="96">
        <v>100000</v>
      </c>
      <c r="E7" s="86"/>
    </row>
    <row r="8" spans="1:5" ht="13.5" customHeight="1">
      <c r="A8" s="95" t="s">
        <v>483</v>
      </c>
      <c r="B8" s="96">
        <v>530000</v>
      </c>
      <c r="C8" s="86"/>
      <c r="D8" s="96">
        <v>2180000</v>
      </c>
      <c r="E8" s="86"/>
    </row>
    <row r="9" spans="1:5" ht="13.5" customHeight="1">
      <c r="A9" s="95" t="s">
        <v>484</v>
      </c>
      <c r="B9" s="96">
        <v>1580000</v>
      </c>
      <c r="C9" s="86"/>
      <c r="D9" s="96">
        <v>16542000</v>
      </c>
      <c r="E9" s="86"/>
    </row>
    <row r="10" spans="1:5" ht="13.5" customHeight="1">
      <c r="A10" s="95" t="s">
        <v>485</v>
      </c>
      <c r="B10" s="96">
        <v>2870000</v>
      </c>
      <c r="C10" s="86"/>
      <c r="D10" s="96">
        <v>20030000</v>
      </c>
      <c r="E10" s="86"/>
    </row>
    <row r="11" spans="1:5" ht="13.5" customHeight="1">
      <c r="A11" s="95" t="s">
        <v>428</v>
      </c>
      <c r="B11" s="96">
        <v>0</v>
      </c>
      <c r="C11" s="86"/>
      <c r="D11" s="96">
        <v>12794060</v>
      </c>
      <c r="E11" s="86"/>
    </row>
    <row r="12" spans="1:5" ht="13.5" customHeight="1">
      <c r="A12" s="95" t="s">
        <v>452</v>
      </c>
      <c r="B12" s="96">
        <v>0</v>
      </c>
      <c r="C12" s="86"/>
      <c r="D12" s="96">
        <v>6203140</v>
      </c>
      <c r="E12" s="86"/>
    </row>
    <row r="13" spans="1:5" ht="13.5" customHeight="1">
      <c r="A13" s="95" t="s">
        <v>486</v>
      </c>
      <c r="B13" s="96">
        <v>0</v>
      </c>
      <c r="C13" s="86"/>
      <c r="D13" s="96">
        <v>350000</v>
      </c>
      <c r="E13" s="86"/>
    </row>
    <row r="14" spans="1:5" ht="13.5" customHeight="1">
      <c r="A14" s="95" t="s">
        <v>487</v>
      </c>
      <c r="B14" s="96">
        <v>1660000</v>
      </c>
      <c r="C14" s="86"/>
      <c r="D14" s="96">
        <v>14654000</v>
      </c>
      <c r="E14" s="86"/>
    </row>
    <row r="15" spans="1:5" ht="13.5" customHeight="1">
      <c r="A15" s="95" t="s">
        <v>488</v>
      </c>
      <c r="B15" s="96">
        <v>0</v>
      </c>
      <c r="C15" s="86"/>
      <c r="D15" s="96">
        <v>100000</v>
      </c>
      <c r="E15" s="86"/>
    </row>
    <row r="16" spans="1:5" ht="13.5" customHeight="1">
      <c r="A16" s="95" t="s">
        <v>489</v>
      </c>
      <c r="B16" s="96">
        <v>75276</v>
      </c>
      <c r="C16" s="86"/>
      <c r="D16" s="96">
        <v>4295841</v>
      </c>
      <c r="E16" s="86"/>
    </row>
    <row r="17" spans="1:5" ht="13.5" customHeight="1">
      <c r="A17" s="95" t="s">
        <v>490</v>
      </c>
      <c r="B17" s="96">
        <v>0</v>
      </c>
      <c r="C17" s="86"/>
      <c r="D17" s="96">
        <v>3831740</v>
      </c>
      <c r="E17" s="86"/>
    </row>
    <row r="18" spans="1:5" ht="14.25" customHeight="1">
      <c r="A18" s="87"/>
      <c r="B18" s="88">
        <f>SUM(B3:B17)</f>
        <v>54649391</v>
      </c>
      <c r="C18" s="89"/>
      <c r="D18" s="89">
        <f>SUM(D3:D17)</f>
        <v>451013008</v>
      </c>
      <c r="E18" s="86"/>
    </row>
    <row r="19" spans="1:5" ht="14.25" customHeight="1">
      <c r="A19" s="95" t="s">
        <v>431</v>
      </c>
      <c r="B19" s="86"/>
      <c r="C19" s="96">
        <v>278000</v>
      </c>
      <c r="D19" s="96">
        <v>7656900</v>
      </c>
      <c r="E19" s="86"/>
    </row>
    <row r="20" spans="1:5" ht="14.25" customHeight="1">
      <c r="A20" s="95" t="s">
        <v>432</v>
      </c>
      <c r="B20" s="86"/>
      <c r="C20" s="96">
        <v>744100</v>
      </c>
      <c r="D20" s="96">
        <v>7178590</v>
      </c>
      <c r="E20" s="90"/>
    </row>
    <row r="21" spans="1:5" ht="24" customHeight="1">
      <c r="A21" s="95" t="s">
        <v>434</v>
      </c>
      <c r="B21" s="86"/>
      <c r="C21" s="96">
        <v>8583650</v>
      </c>
      <c r="D21" s="96">
        <v>44114140</v>
      </c>
      <c r="E21" s="90"/>
    </row>
    <row r="22" spans="1:5" ht="14.25" customHeight="1">
      <c r="A22" s="95" t="s">
        <v>453</v>
      </c>
      <c r="B22" s="86"/>
      <c r="C22" s="96">
        <v>12272000</v>
      </c>
      <c r="D22" s="96">
        <v>22661040</v>
      </c>
      <c r="E22" s="90"/>
    </row>
    <row r="23" spans="1:5" ht="14.25" customHeight="1">
      <c r="A23" s="95" t="s">
        <v>130</v>
      </c>
      <c r="B23" s="86"/>
      <c r="C23" s="96">
        <v>21271000</v>
      </c>
      <c r="D23" s="96">
        <v>148897000</v>
      </c>
      <c r="E23" s="90"/>
    </row>
    <row r="24" spans="1:5">
      <c r="A24" s="95" t="s">
        <v>428</v>
      </c>
      <c r="B24" s="86"/>
      <c r="C24" s="96">
        <v>0</v>
      </c>
      <c r="D24" s="96">
        <v>12794060</v>
      </c>
      <c r="E24" s="90"/>
    </row>
    <row r="25" spans="1:5" ht="13.5" customHeight="1">
      <c r="A25" s="95" t="s">
        <v>491</v>
      </c>
      <c r="B25" s="86"/>
      <c r="C25" s="96">
        <v>1100000</v>
      </c>
      <c r="D25" s="96">
        <v>8800000</v>
      </c>
      <c r="E25" s="86"/>
    </row>
    <row r="26" spans="1:5" ht="13.5" customHeight="1">
      <c r="A26" s="95" t="s">
        <v>492</v>
      </c>
      <c r="B26" s="86"/>
      <c r="C26" s="96">
        <v>1200000</v>
      </c>
      <c r="D26" s="96">
        <v>8400000</v>
      </c>
      <c r="E26" s="86"/>
    </row>
    <row r="27" spans="1:5" ht="11.25" customHeight="1">
      <c r="A27" s="95" t="s">
        <v>433</v>
      </c>
      <c r="B27" s="86"/>
      <c r="C27" s="96">
        <v>1500000</v>
      </c>
      <c r="D27" s="96">
        <v>10000000</v>
      </c>
      <c r="E27" s="86"/>
    </row>
    <row r="28" spans="1:5" ht="11.25" customHeight="1">
      <c r="A28" s="95" t="s">
        <v>493</v>
      </c>
      <c r="B28" s="86"/>
      <c r="C28" s="96">
        <v>600000</v>
      </c>
      <c r="D28" s="96">
        <v>4200000</v>
      </c>
      <c r="E28" s="86"/>
    </row>
    <row r="29" spans="1:5" ht="11.25" customHeight="1">
      <c r="A29" s="95" t="s">
        <v>494</v>
      </c>
      <c r="B29" s="86"/>
      <c r="C29" s="96">
        <v>489610</v>
      </c>
      <c r="D29" s="96">
        <v>7547410</v>
      </c>
      <c r="E29" s="86"/>
    </row>
    <row r="30" spans="1:5" ht="11.25" customHeight="1">
      <c r="A30" s="95" t="s">
        <v>495</v>
      </c>
      <c r="B30" s="86"/>
      <c r="C30" s="96">
        <v>310000</v>
      </c>
      <c r="D30" s="96">
        <v>1170000</v>
      </c>
      <c r="E30" s="86"/>
    </row>
    <row r="31" spans="1:5" ht="11.25" customHeight="1">
      <c r="A31" s="95" t="s">
        <v>496</v>
      </c>
      <c r="B31" s="86"/>
      <c r="C31" s="96">
        <v>2870000</v>
      </c>
      <c r="D31" s="96">
        <v>20030000</v>
      </c>
      <c r="E31" s="86"/>
    </row>
    <row r="32" spans="1:5" ht="11.25" customHeight="1">
      <c r="A32" s="95" t="s">
        <v>497</v>
      </c>
      <c r="B32" s="86"/>
      <c r="C32" s="96">
        <v>0</v>
      </c>
      <c r="D32" s="96">
        <v>2180000</v>
      </c>
      <c r="E32" s="86"/>
    </row>
    <row r="33" spans="1:5" ht="11.25" customHeight="1">
      <c r="A33" s="95" t="s">
        <v>498</v>
      </c>
      <c r="B33" s="86"/>
      <c r="C33" s="96">
        <v>0</v>
      </c>
      <c r="D33" s="96">
        <v>310000</v>
      </c>
      <c r="E33" s="86"/>
    </row>
    <row r="34" spans="1:5" ht="11.25" customHeight="1">
      <c r="A34" s="95" t="s">
        <v>499</v>
      </c>
      <c r="B34" s="86"/>
      <c r="C34" s="96">
        <v>0</v>
      </c>
      <c r="D34" s="96">
        <v>100000</v>
      </c>
      <c r="E34" s="86"/>
    </row>
    <row r="35" spans="1:5" ht="11.25" customHeight="1">
      <c r="A35" s="95" t="s">
        <v>500</v>
      </c>
      <c r="B35" s="86"/>
      <c r="C35" s="96">
        <v>160000</v>
      </c>
      <c r="D35" s="96">
        <v>11582000</v>
      </c>
      <c r="E35" s="86"/>
    </row>
    <row r="36" spans="1:5" ht="11.25" customHeight="1">
      <c r="A36" s="95" t="s">
        <v>501</v>
      </c>
      <c r="B36" s="86"/>
      <c r="C36" s="96">
        <v>100000</v>
      </c>
      <c r="D36" s="96">
        <v>800000</v>
      </c>
      <c r="E36" s="86"/>
    </row>
    <row r="37" spans="1:5" ht="11.25" customHeight="1">
      <c r="A37" s="95" t="s">
        <v>454</v>
      </c>
      <c r="B37" s="86"/>
      <c r="C37" s="96">
        <v>800000</v>
      </c>
      <c r="D37" s="96">
        <v>19004350</v>
      </c>
      <c r="E37" s="86"/>
    </row>
    <row r="38" spans="1:5" ht="11.25" customHeight="1">
      <c r="A38" s="95" t="s">
        <v>502</v>
      </c>
      <c r="B38" s="86"/>
      <c r="C38" s="96">
        <v>0</v>
      </c>
      <c r="D38" s="96">
        <v>605920</v>
      </c>
      <c r="E38" s="86"/>
    </row>
    <row r="39" spans="1:5" ht="11.25" customHeight="1">
      <c r="A39" s="95" t="s">
        <v>455</v>
      </c>
      <c r="B39" s="86"/>
      <c r="C39" s="96">
        <v>6464630</v>
      </c>
      <c r="D39" s="96">
        <v>45124310</v>
      </c>
      <c r="E39" s="86"/>
    </row>
    <row r="40" spans="1:5" ht="11.25" customHeight="1">
      <c r="A40" s="95" t="s">
        <v>503</v>
      </c>
      <c r="B40" s="91"/>
      <c r="C40" s="96">
        <v>2428590</v>
      </c>
      <c r="D40" s="96">
        <v>16952030</v>
      </c>
      <c r="E40" s="86"/>
    </row>
    <row r="41" spans="1:5" ht="11.25" customHeight="1">
      <c r="A41" s="95" t="s">
        <v>504</v>
      </c>
      <c r="B41" s="91"/>
      <c r="C41" s="96">
        <v>800000</v>
      </c>
      <c r="D41" s="96">
        <v>2400000</v>
      </c>
      <c r="E41" s="86"/>
    </row>
    <row r="42" spans="1:5" ht="11.25" customHeight="1">
      <c r="A42" s="95" t="s">
        <v>505</v>
      </c>
      <c r="B42" s="91"/>
      <c r="C42" s="96">
        <v>1533616</v>
      </c>
      <c r="D42" s="96">
        <v>3581144</v>
      </c>
      <c r="E42" s="86"/>
    </row>
    <row r="43" spans="1:5" ht="13.5" customHeight="1">
      <c r="A43" s="95" t="s">
        <v>506</v>
      </c>
      <c r="B43" s="91"/>
      <c r="C43" s="96">
        <v>0</v>
      </c>
      <c r="D43" s="96">
        <v>202900</v>
      </c>
      <c r="E43" s="86"/>
    </row>
    <row r="44" spans="1:5" ht="13.5" customHeight="1">
      <c r="A44" s="95" t="s">
        <v>456</v>
      </c>
      <c r="B44" s="91"/>
      <c r="C44" s="96">
        <v>4000</v>
      </c>
      <c r="D44" s="96">
        <v>195500</v>
      </c>
      <c r="E44" s="86"/>
    </row>
    <row r="45" spans="1:5" ht="13.5" customHeight="1">
      <c r="A45" s="95" t="s">
        <v>457</v>
      </c>
      <c r="B45" s="86"/>
      <c r="C45" s="96">
        <v>465000</v>
      </c>
      <c r="D45" s="96">
        <v>2513180</v>
      </c>
      <c r="E45" s="86"/>
    </row>
    <row r="46" spans="1:5" ht="13.5" customHeight="1">
      <c r="A46" s="95" t="s">
        <v>458</v>
      </c>
      <c r="B46" s="86"/>
      <c r="C46" s="96">
        <v>1779470</v>
      </c>
      <c r="D46" s="96">
        <v>18423920</v>
      </c>
      <c r="E46" s="86"/>
    </row>
    <row r="47" spans="1:5" ht="13.5" customHeight="1">
      <c r="A47" s="95" t="s">
        <v>507</v>
      </c>
      <c r="B47" s="86"/>
      <c r="C47" s="96">
        <v>0</v>
      </c>
      <c r="D47" s="96">
        <v>108880</v>
      </c>
      <c r="E47" s="86"/>
    </row>
    <row r="48" spans="1:5" ht="13.5" customHeight="1">
      <c r="A48" s="95" t="s">
        <v>459</v>
      </c>
      <c r="B48" s="86"/>
      <c r="C48" s="96">
        <v>255900</v>
      </c>
      <c r="D48" s="96">
        <v>1641000</v>
      </c>
      <c r="E48" s="86"/>
    </row>
    <row r="49" spans="1:5" ht="13.5" customHeight="1">
      <c r="A49" s="95" t="s">
        <v>460</v>
      </c>
      <c r="B49" s="86"/>
      <c r="C49" s="96">
        <v>1091550</v>
      </c>
      <c r="D49" s="96">
        <v>5700600</v>
      </c>
      <c r="E49" s="86"/>
    </row>
    <row r="50" spans="1:5" ht="13.5" customHeight="1">
      <c r="A50" s="95" t="s">
        <v>461</v>
      </c>
      <c r="B50" s="86"/>
      <c r="C50" s="96">
        <v>293920</v>
      </c>
      <c r="D50" s="96">
        <v>3008720</v>
      </c>
      <c r="E50" s="86"/>
    </row>
    <row r="51" spans="1:5" ht="11.25" customHeight="1">
      <c r="A51" s="95" t="s">
        <v>462</v>
      </c>
      <c r="B51" s="86"/>
      <c r="C51" s="96">
        <v>0</v>
      </c>
      <c r="D51" s="96">
        <v>90000</v>
      </c>
      <c r="E51" s="86"/>
    </row>
    <row r="52" spans="1:5" ht="11.25" customHeight="1">
      <c r="A52" s="95" t="s">
        <v>508</v>
      </c>
      <c r="B52" s="86"/>
      <c r="C52" s="96">
        <v>0</v>
      </c>
      <c r="D52" s="96">
        <v>384070</v>
      </c>
      <c r="E52" s="86"/>
    </row>
    <row r="53" spans="1:5" ht="11.25" customHeight="1">
      <c r="A53" s="95" t="s">
        <v>463</v>
      </c>
      <c r="B53" s="86"/>
      <c r="C53" s="96">
        <v>678220</v>
      </c>
      <c r="D53" s="96">
        <v>4781120</v>
      </c>
      <c r="E53" s="86"/>
    </row>
    <row r="54" spans="1:5" ht="11.25" customHeight="1">
      <c r="A54" s="95" t="s">
        <v>509</v>
      </c>
      <c r="B54" s="86"/>
      <c r="C54" s="96">
        <v>0</v>
      </c>
      <c r="D54" s="96">
        <v>2098000</v>
      </c>
      <c r="E54" s="86"/>
    </row>
    <row r="55" spans="1:5" ht="11.25" customHeight="1">
      <c r="A55" s="95" t="s">
        <v>510</v>
      </c>
      <c r="B55" s="86"/>
      <c r="C55" s="96">
        <v>30000</v>
      </c>
      <c r="D55" s="96">
        <v>3350000</v>
      </c>
      <c r="E55" s="86"/>
    </row>
    <row r="56" spans="1:5" ht="11.25" customHeight="1">
      <c r="A56" s="95" t="s">
        <v>464</v>
      </c>
      <c r="B56" s="86"/>
      <c r="C56" s="96">
        <v>1798000</v>
      </c>
      <c r="D56" s="96">
        <v>3786610</v>
      </c>
      <c r="E56" s="86"/>
    </row>
    <row r="57" spans="1:5" ht="12" customHeight="1">
      <c r="A57" s="92" t="s">
        <v>475</v>
      </c>
      <c r="B57" s="93"/>
      <c r="C57" s="92">
        <f>SUM(C19:C56)</f>
        <v>69901256</v>
      </c>
      <c r="D57" s="94"/>
      <c r="E57" s="86"/>
    </row>
    <row r="58" spans="1:5" ht="12" customHeight="1">
      <c r="A58" s="69" t="s">
        <v>476</v>
      </c>
      <c r="B58" s="40">
        <v>30000</v>
      </c>
      <c r="C58" s="40"/>
      <c r="D58" s="143"/>
      <c r="E58" s="144"/>
    </row>
    <row r="59" spans="1:5" ht="12" customHeight="1">
      <c r="A59" s="69" t="s">
        <v>477</v>
      </c>
      <c r="B59" s="40">
        <v>118893904</v>
      </c>
      <c r="C59" s="40"/>
      <c r="D59" s="145"/>
      <c r="E59" s="146"/>
    </row>
    <row r="60" spans="1:5" ht="12" customHeight="1">
      <c r="A60" s="69" t="s">
        <v>478</v>
      </c>
      <c r="B60" s="43"/>
      <c r="C60" s="97">
        <v>30000</v>
      </c>
      <c r="D60" s="145"/>
      <c r="E60" s="146"/>
    </row>
    <row r="61" spans="1:5" ht="12" customHeight="1">
      <c r="A61" s="69" t="s">
        <v>479</v>
      </c>
      <c r="B61" s="40"/>
      <c r="C61" s="97">
        <v>102302039</v>
      </c>
      <c r="D61" s="145"/>
      <c r="E61" s="146"/>
    </row>
    <row r="62" spans="1:5" ht="12" customHeight="1">
      <c r="A62" s="69" t="s">
        <v>480</v>
      </c>
      <c r="B62" s="40">
        <v>200000</v>
      </c>
      <c r="C62" s="97">
        <v>1540000</v>
      </c>
      <c r="D62" s="145"/>
      <c r="E62" s="146"/>
    </row>
    <row r="63" spans="1:5" ht="12" customHeight="1">
      <c r="A63" s="69"/>
      <c r="B63" s="41"/>
      <c r="C63" s="97"/>
      <c r="D63" s="145"/>
      <c r="E63" s="146"/>
    </row>
    <row r="64" spans="1:5" ht="12" customHeight="1">
      <c r="A64" s="42"/>
      <c r="B64" s="44">
        <f>SUM(B18:B63)</f>
        <v>173773295</v>
      </c>
      <c r="C64" s="44">
        <f>SUM(C57:C63)</f>
        <v>173773295</v>
      </c>
      <c r="D64" s="147"/>
      <c r="E64" s="148"/>
    </row>
  </sheetData>
  <mergeCells count="2">
    <mergeCell ref="A1:E1"/>
    <mergeCell ref="D58:E64"/>
  </mergeCells>
  <phoneticPr fontId="1" type="noConversion"/>
  <pageMargins left="0.36" right="0.28000000000000003" top="0.32" bottom="0.17" header="0.2" footer="0.19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D9" sqref="D9"/>
    </sheetView>
  </sheetViews>
  <sheetFormatPr defaultRowHeight="16.5"/>
  <cols>
    <col min="4" max="4" width="8.875" customWidth="1"/>
    <col min="5" max="5" width="7.875" customWidth="1"/>
    <col min="7" max="8" width="5.75" customWidth="1"/>
    <col min="9" max="9" width="7.125" customWidth="1"/>
  </cols>
  <sheetData>
    <row r="1" spans="1:9" ht="17.25" thickBot="1"/>
    <row r="2" spans="1:9" ht="20.25" customHeight="1">
      <c r="A2" s="57" t="s">
        <v>436</v>
      </c>
      <c r="B2" s="8" t="s">
        <v>437</v>
      </c>
      <c r="C2" s="8" t="s">
        <v>438</v>
      </c>
      <c r="D2" s="8" t="s">
        <v>439</v>
      </c>
      <c r="E2" s="9" t="s">
        <v>440</v>
      </c>
      <c r="F2" s="57" t="s">
        <v>441</v>
      </c>
      <c r="G2" s="149">
        <v>137666063</v>
      </c>
      <c r="H2" s="150"/>
      <c r="I2" s="10" t="s">
        <v>56</v>
      </c>
    </row>
    <row r="3" spans="1:9" ht="23.25" customHeight="1">
      <c r="A3" s="58" t="s">
        <v>442</v>
      </c>
      <c r="B3" s="62">
        <v>30000</v>
      </c>
      <c r="C3" s="63"/>
      <c r="D3" s="62">
        <v>35933179</v>
      </c>
      <c r="E3" s="64"/>
      <c r="F3" s="58" t="s">
        <v>443</v>
      </c>
      <c r="G3" s="151">
        <v>165700520</v>
      </c>
      <c r="H3" s="152"/>
      <c r="I3" s="68" t="s">
        <v>449</v>
      </c>
    </row>
    <row r="4" spans="1:9" ht="20.25" customHeight="1">
      <c r="A4" s="58" t="s">
        <v>444</v>
      </c>
      <c r="B4" s="65">
        <v>1510000</v>
      </c>
      <c r="C4" s="65">
        <v>200000</v>
      </c>
      <c r="D4" s="66">
        <v>70066877</v>
      </c>
      <c r="E4" s="38" t="s">
        <v>448</v>
      </c>
      <c r="F4" s="58" t="s">
        <v>445</v>
      </c>
      <c r="G4" s="151">
        <v>2507878</v>
      </c>
      <c r="H4" s="152"/>
      <c r="I4" s="67"/>
    </row>
    <row r="5" spans="1:9" ht="21.75" customHeight="1" thickBot="1">
      <c r="A5" s="59" t="s">
        <v>446</v>
      </c>
      <c r="B5" s="153">
        <v>60000</v>
      </c>
      <c r="C5" s="153"/>
      <c r="D5" s="60"/>
      <c r="E5" s="61"/>
      <c r="F5" s="59" t="s">
        <v>447</v>
      </c>
      <c r="G5" s="154">
        <v>102302039</v>
      </c>
      <c r="H5" s="155"/>
      <c r="I5" s="11" t="s">
        <v>57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21" t="s">
        <v>66</v>
      </c>
      <c r="B11" s="14">
        <v>70000</v>
      </c>
      <c r="C11" s="17"/>
      <c r="D11" s="17"/>
      <c r="E11" s="3"/>
    </row>
    <row r="12" spans="1:9">
      <c r="A12" s="21" t="s">
        <v>67</v>
      </c>
      <c r="B12" s="14">
        <v>74435154</v>
      </c>
      <c r="C12" s="17"/>
      <c r="D12" s="17"/>
      <c r="E12" s="4"/>
    </row>
    <row r="13" spans="1:9">
      <c r="A13" s="21" t="s">
        <v>68</v>
      </c>
      <c r="B13" s="20"/>
      <c r="C13" s="18">
        <v>30000</v>
      </c>
      <c r="D13" s="19"/>
      <c r="E13" s="5"/>
    </row>
    <row r="14" spans="1:9">
      <c r="A14" s="21" t="s">
        <v>69</v>
      </c>
      <c r="B14" s="14"/>
      <c r="D14" s="17"/>
      <c r="E14" s="6"/>
    </row>
    <row r="15" spans="1:9">
      <c r="A15" s="21" t="s">
        <v>74</v>
      </c>
      <c r="B15" s="17"/>
      <c r="C15" s="17">
        <v>4000000</v>
      </c>
      <c r="D15" s="17">
        <v>8000000</v>
      </c>
      <c r="E15" s="2"/>
    </row>
    <row r="16" spans="1:9">
      <c r="A16" s="21" t="s">
        <v>72</v>
      </c>
      <c r="B16" s="17"/>
      <c r="C16" s="17">
        <v>100000</v>
      </c>
      <c r="D16" s="17"/>
      <c r="E16" s="2"/>
    </row>
    <row r="17" spans="1:5">
      <c r="A17" s="21"/>
      <c r="B17" s="17">
        <v>275000</v>
      </c>
      <c r="C17" s="17"/>
      <c r="D17" s="17"/>
      <c r="E17" s="2"/>
    </row>
    <row r="18" spans="1:5">
      <c r="A18" s="25"/>
      <c r="B18" s="26" t="e">
        <f>SUM(#REF!)</f>
        <v>#REF!</v>
      </c>
      <c r="C18" s="26">
        <f>SUM(C10:C17)</f>
        <v>4130000</v>
      </c>
      <c r="D18" s="27"/>
      <c r="E18" s="28"/>
    </row>
    <row r="19" spans="1:5">
      <c r="A19" s="22" t="s">
        <v>70</v>
      </c>
      <c r="E19" s="3"/>
    </row>
    <row r="20" spans="1:5">
      <c r="A20" s="22" t="s">
        <v>71</v>
      </c>
      <c r="E20" s="24"/>
    </row>
    <row r="21" spans="1:5">
      <c r="A21" s="22" t="s">
        <v>73</v>
      </c>
      <c r="B21" s="13">
        <v>50305992</v>
      </c>
      <c r="C21" s="13"/>
      <c r="E21" s="3" t="s">
        <v>75</v>
      </c>
    </row>
    <row r="22" spans="1:5">
      <c r="A22" s="22" t="s">
        <v>76</v>
      </c>
      <c r="B22" s="13"/>
      <c r="C22" s="13"/>
      <c r="D22" s="15">
        <v>84499470</v>
      </c>
      <c r="E22" s="3"/>
    </row>
  </sheetData>
  <mergeCells count="5">
    <mergeCell ref="G2:H2"/>
    <mergeCell ref="G3:H3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H23" sqref="H23"/>
    </sheetView>
  </sheetViews>
  <sheetFormatPr defaultRowHeight="16.5"/>
  <cols>
    <col min="1" max="1" width="11.875" customWidth="1"/>
    <col min="2" max="2" width="5.25" style="30" customWidth="1"/>
    <col min="3" max="3" width="13.125" style="30" customWidth="1"/>
    <col min="4" max="4" width="12.375" style="30" customWidth="1"/>
    <col min="5" max="5" width="12.375" customWidth="1"/>
  </cols>
  <sheetData>
    <row r="1" spans="1:5" ht="17.25" thickBot="1"/>
    <row r="2" spans="1:5">
      <c r="A2" s="104"/>
      <c r="B2" s="105"/>
      <c r="C2" s="106" t="s">
        <v>118</v>
      </c>
      <c r="D2" s="106" t="s">
        <v>119</v>
      </c>
      <c r="E2" s="107" t="s">
        <v>429</v>
      </c>
    </row>
    <row r="3" spans="1:5">
      <c r="A3" s="108" t="s">
        <v>90</v>
      </c>
      <c r="B3" s="98" t="s">
        <v>538</v>
      </c>
      <c r="C3" s="99" t="s">
        <v>58</v>
      </c>
      <c r="D3" s="98" t="s">
        <v>62</v>
      </c>
      <c r="E3" s="109" t="s">
        <v>77</v>
      </c>
    </row>
    <row r="4" spans="1:5">
      <c r="A4" s="110">
        <v>42218</v>
      </c>
      <c r="B4" s="99" t="s">
        <v>54</v>
      </c>
      <c r="C4" s="99" t="s">
        <v>87</v>
      </c>
      <c r="D4" s="99" t="s">
        <v>84</v>
      </c>
      <c r="E4" s="111" t="s">
        <v>80</v>
      </c>
    </row>
    <row r="5" spans="1:5" ht="22.5">
      <c r="A5" s="112"/>
      <c r="B5" s="99" t="s">
        <v>55</v>
      </c>
      <c r="C5" s="99" t="s">
        <v>539</v>
      </c>
      <c r="D5" s="99" t="s">
        <v>540</v>
      </c>
      <c r="E5" s="111" t="s">
        <v>139</v>
      </c>
    </row>
    <row r="6" spans="1:5" ht="13.5" customHeight="1">
      <c r="A6" s="158">
        <v>42218</v>
      </c>
      <c r="B6" s="160" t="s">
        <v>545</v>
      </c>
      <c r="C6" s="118" t="s">
        <v>546</v>
      </c>
      <c r="D6" s="156" t="s">
        <v>547</v>
      </c>
      <c r="E6" s="157"/>
    </row>
    <row r="7" spans="1:5">
      <c r="A7" s="159"/>
      <c r="B7" s="161"/>
      <c r="C7" s="101" t="s">
        <v>544</v>
      </c>
      <c r="D7" s="101" t="s">
        <v>548</v>
      </c>
      <c r="E7" s="113" t="s">
        <v>451</v>
      </c>
    </row>
    <row r="8" spans="1:5">
      <c r="A8" s="108" t="s">
        <v>91</v>
      </c>
      <c r="B8" s="98" t="s">
        <v>538</v>
      </c>
      <c r="C8" s="98" t="s">
        <v>77</v>
      </c>
      <c r="D8" s="98" t="s">
        <v>59</v>
      </c>
      <c r="E8" s="109" t="s">
        <v>62</v>
      </c>
    </row>
    <row r="9" spans="1:5">
      <c r="A9" s="110">
        <v>42225</v>
      </c>
      <c r="B9" s="99" t="s">
        <v>54</v>
      </c>
      <c r="C9" s="99" t="s">
        <v>83</v>
      </c>
      <c r="D9" s="99" t="s">
        <v>60</v>
      </c>
      <c r="E9" s="111" t="s">
        <v>86</v>
      </c>
    </row>
    <row r="10" spans="1:5">
      <c r="A10" s="114"/>
      <c r="B10" s="101" t="s">
        <v>55</v>
      </c>
      <c r="C10" s="101" t="s">
        <v>540</v>
      </c>
      <c r="D10" s="101" t="s">
        <v>85</v>
      </c>
      <c r="E10" s="113" t="s">
        <v>451</v>
      </c>
    </row>
    <row r="11" spans="1:5">
      <c r="A11" s="158">
        <v>42231</v>
      </c>
      <c r="B11" s="98" t="s">
        <v>538</v>
      </c>
      <c r="C11" s="102"/>
      <c r="D11" s="98" t="s">
        <v>61</v>
      </c>
      <c r="E11" s="109" t="s">
        <v>81</v>
      </c>
    </row>
    <row r="12" spans="1:5">
      <c r="A12" s="162"/>
      <c r="B12" s="99" t="s">
        <v>54</v>
      </c>
      <c r="C12" s="103"/>
      <c r="D12" s="99" t="s">
        <v>84</v>
      </c>
      <c r="E12" s="111" t="s">
        <v>451</v>
      </c>
    </row>
    <row r="13" spans="1:5">
      <c r="A13" s="159"/>
      <c r="B13" s="101" t="s">
        <v>55</v>
      </c>
      <c r="C13" s="100"/>
      <c r="D13" s="101" t="s">
        <v>541</v>
      </c>
      <c r="E13" s="113" t="s">
        <v>62</v>
      </c>
    </row>
    <row r="14" spans="1:5">
      <c r="A14" s="108" t="s">
        <v>92</v>
      </c>
      <c r="B14" s="98" t="s">
        <v>538</v>
      </c>
      <c r="C14" s="163"/>
      <c r="D14" s="98" t="s">
        <v>63</v>
      </c>
      <c r="E14" s="109" t="s">
        <v>59</v>
      </c>
    </row>
    <row r="15" spans="1:5">
      <c r="A15" s="110">
        <v>42232</v>
      </c>
      <c r="B15" s="99" t="s">
        <v>54</v>
      </c>
      <c r="C15" s="164"/>
      <c r="D15" s="99" t="s">
        <v>80</v>
      </c>
      <c r="E15" s="111" t="s">
        <v>60</v>
      </c>
    </row>
    <row r="16" spans="1:5">
      <c r="A16" s="114"/>
      <c r="B16" s="101" t="s">
        <v>55</v>
      </c>
      <c r="C16" s="165"/>
      <c r="D16" s="101" t="s">
        <v>139</v>
      </c>
      <c r="E16" s="113" t="s">
        <v>77</v>
      </c>
    </row>
    <row r="17" spans="1:5">
      <c r="A17" s="158" t="s">
        <v>543</v>
      </c>
      <c r="B17" s="98" t="s">
        <v>538</v>
      </c>
      <c r="C17" s="98" t="s">
        <v>85</v>
      </c>
      <c r="D17" s="98" t="s">
        <v>64</v>
      </c>
      <c r="E17" s="109" t="s">
        <v>83</v>
      </c>
    </row>
    <row r="18" spans="1:5">
      <c r="A18" s="162"/>
      <c r="B18" s="99" t="s">
        <v>54</v>
      </c>
      <c r="C18" s="99" t="s">
        <v>123</v>
      </c>
      <c r="D18" s="99" t="s">
        <v>78</v>
      </c>
      <c r="E18" s="111" t="s">
        <v>138</v>
      </c>
    </row>
    <row r="19" spans="1:5">
      <c r="A19" s="159"/>
      <c r="B19" s="101" t="s">
        <v>55</v>
      </c>
      <c r="C19" s="101" t="s">
        <v>450</v>
      </c>
      <c r="D19" s="101" t="s">
        <v>81</v>
      </c>
      <c r="E19" s="113" t="s">
        <v>63</v>
      </c>
    </row>
    <row r="20" spans="1:5">
      <c r="A20" s="108" t="s">
        <v>542</v>
      </c>
      <c r="B20" s="98" t="s">
        <v>538</v>
      </c>
      <c r="C20" s="98" t="s">
        <v>138</v>
      </c>
      <c r="D20" s="98" t="s">
        <v>83</v>
      </c>
      <c r="E20" s="109" t="s">
        <v>78</v>
      </c>
    </row>
    <row r="21" spans="1:5">
      <c r="A21" s="110">
        <v>42246</v>
      </c>
      <c r="B21" s="99" t="s">
        <v>54</v>
      </c>
      <c r="C21" s="99" t="s">
        <v>80</v>
      </c>
      <c r="D21" s="99" t="s">
        <v>86</v>
      </c>
      <c r="E21" s="111" t="s">
        <v>64</v>
      </c>
    </row>
    <row r="22" spans="1:5" ht="17.25" thickBot="1">
      <c r="A22" s="115"/>
      <c r="B22" s="116" t="s">
        <v>55</v>
      </c>
      <c r="C22" s="116" t="s">
        <v>139</v>
      </c>
      <c r="D22" s="116" t="s">
        <v>451</v>
      </c>
      <c r="E22" s="117" t="s">
        <v>85</v>
      </c>
    </row>
  </sheetData>
  <mergeCells count="6">
    <mergeCell ref="A17:A19"/>
    <mergeCell ref="D6:E6"/>
    <mergeCell ref="A6:A7"/>
    <mergeCell ref="B6:B7"/>
    <mergeCell ref="A11:A13"/>
    <mergeCell ref="C14:C16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00"/>
  <sheetViews>
    <sheetView workbookViewId="0">
      <selection activeCell="H12" sqref="H12"/>
    </sheetView>
  </sheetViews>
  <sheetFormatPr defaultRowHeight="12.75" customHeight="1"/>
  <cols>
    <col min="1" max="1" width="14" style="54" customWidth="1"/>
    <col min="2" max="2" width="19.375" style="54" customWidth="1"/>
    <col min="3" max="5" width="14.625" style="54" customWidth="1"/>
    <col min="6" max="16384" width="9" style="54"/>
  </cols>
  <sheetData>
    <row r="1" spans="1:5" ht="24" customHeight="1">
      <c r="A1" s="54">
        <v>2015.04</v>
      </c>
    </row>
    <row r="2" spans="1:5" ht="16.5">
      <c r="A2" s="55" t="s">
        <v>147</v>
      </c>
      <c r="B2" s="55" t="s">
        <v>148</v>
      </c>
      <c r="C2" s="55" t="s">
        <v>149</v>
      </c>
      <c r="D2" s="55" t="s">
        <v>150</v>
      </c>
      <c r="E2" s="55" t="s">
        <v>3</v>
      </c>
    </row>
    <row r="3" spans="1:5" ht="13.5" customHeight="1">
      <c r="A3" s="52" t="s">
        <v>151</v>
      </c>
      <c r="B3" s="52" t="s">
        <v>152</v>
      </c>
      <c r="C3" s="53">
        <v>101009990</v>
      </c>
      <c r="D3" s="53">
        <v>0</v>
      </c>
      <c r="E3" s="53">
        <v>101009990</v>
      </c>
    </row>
    <row r="4" spans="1:5" ht="13.5" customHeight="1">
      <c r="A4" s="52" t="s">
        <v>153</v>
      </c>
      <c r="B4" s="52" t="s">
        <v>154</v>
      </c>
      <c r="C4" s="53">
        <v>57017728</v>
      </c>
      <c r="D4" s="53">
        <v>59352230</v>
      </c>
      <c r="E4" s="53">
        <v>0</v>
      </c>
    </row>
    <row r="5" spans="1:5" ht="13.5" customHeight="1">
      <c r="A5" s="52" t="s">
        <v>153</v>
      </c>
      <c r="B5" s="52" t="s">
        <v>155</v>
      </c>
      <c r="C5" s="53">
        <v>158027718</v>
      </c>
      <c r="D5" s="53">
        <v>59352230</v>
      </c>
      <c r="E5" s="53">
        <v>0</v>
      </c>
    </row>
    <row r="6" spans="1:5" ht="13.5" customHeight="1">
      <c r="A6" s="52" t="s">
        <v>153</v>
      </c>
      <c r="B6" s="52" t="s">
        <v>153</v>
      </c>
      <c r="C6" s="53"/>
      <c r="D6" s="53"/>
      <c r="E6" s="53"/>
    </row>
    <row r="7" spans="1:5" ht="13.5" customHeight="1">
      <c r="A7" s="52" t="s">
        <v>156</v>
      </c>
      <c r="B7" s="52" t="s">
        <v>152</v>
      </c>
      <c r="C7" s="53">
        <v>99668103</v>
      </c>
      <c r="D7" s="53">
        <v>0</v>
      </c>
      <c r="E7" s="53">
        <v>99668103</v>
      </c>
    </row>
    <row r="8" spans="1:5" ht="13.5" customHeight="1">
      <c r="A8" s="52" t="s">
        <v>157</v>
      </c>
      <c r="B8" s="52" t="s">
        <v>158</v>
      </c>
      <c r="C8" s="53">
        <v>10000</v>
      </c>
      <c r="D8" s="53">
        <v>0</v>
      </c>
      <c r="E8" s="53">
        <v>99678103</v>
      </c>
    </row>
    <row r="9" spans="1:5" ht="13.5" customHeight="1">
      <c r="A9" s="52" t="s">
        <v>159</v>
      </c>
      <c r="B9" s="52" t="s">
        <v>160</v>
      </c>
      <c r="C9" s="53">
        <v>30000</v>
      </c>
      <c r="D9" s="53">
        <v>0</v>
      </c>
      <c r="E9" s="53">
        <v>99708103</v>
      </c>
    </row>
    <row r="10" spans="1:5" ht="13.5" customHeight="1">
      <c r="A10" s="52" t="s">
        <v>161</v>
      </c>
      <c r="B10" s="52" t="s">
        <v>162</v>
      </c>
      <c r="C10" s="53">
        <v>1718790</v>
      </c>
      <c r="D10" s="53">
        <v>0</v>
      </c>
      <c r="E10" s="53">
        <v>101426893</v>
      </c>
    </row>
    <row r="11" spans="1:5" ht="13.5" customHeight="1">
      <c r="A11" s="52" t="s">
        <v>163</v>
      </c>
      <c r="B11" s="52" t="s">
        <v>158</v>
      </c>
      <c r="C11" s="53">
        <v>20000</v>
      </c>
      <c r="D11" s="53">
        <v>0</v>
      </c>
      <c r="E11" s="53">
        <v>101446893</v>
      </c>
    </row>
    <row r="12" spans="1:5" ht="13.5" customHeight="1">
      <c r="A12" s="52" t="s">
        <v>164</v>
      </c>
      <c r="B12" s="52" t="s">
        <v>158</v>
      </c>
      <c r="C12" s="53">
        <v>500000</v>
      </c>
      <c r="D12" s="53">
        <v>0</v>
      </c>
      <c r="E12" s="53">
        <v>101946893</v>
      </c>
    </row>
    <row r="13" spans="1:5" ht="13.5" customHeight="1">
      <c r="A13" s="52" t="s">
        <v>165</v>
      </c>
      <c r="B13" s="52" t="s">
        <v>158</v>
      </c>
      <c r="C13" s="53">
        <v>200000</v>
      </c>
      <c r="D13" s="53">
        <v>0</v>
      </c>
      <c r="E13" s="53">
        <v>102176893</v>
      </c>
    </row>
    <row r="14" spans="1:5" ht="13.5" customHeight="1">
      <c r="A14" s="52" t="s">
        <v>166</v>
      </c>
      <c r="B14" s="52" t="s">
        <v>167</v>
      </c>
      <c r="C14" s="53">
        <v>10000</v>
      </c>
      <c r="D14" s="53">
        <v>0</v>
      </c>
      <c r="E14" s="53">
        <v>102176893</v>
      </c>
    </row>
    <row r="15" spans="1:5" ht="13.5" customHeight="1">
      <c r="A15" s="52" t="s">
        <v>168</v>
      </c>
      <c r="B15" s="52" t="s">
        <v>169</v>
      </c>
      <c r="C15" s="53">
        <v>20000</v>
      </c>
      <c r="D15" s="53">
        <v>0</v>
      </c>
      <c r="E15" s="53">
        <v>102176893</v>
      </c>
    </row>
    <row r="16" spans="1:5" ht="13.5" customHeight="1">
      <c r="A16" s="52" t="s">
        <v>170</v>
      </c>
      <c r="B16" s="52" t="s">
        <v>158</v>
      </c>
      <c r="C16" s="53">
        <v>40000</v>
      </c>
      <c r="D16" s="53">
        <v>0</v>
      </c>
      <c r="E16" s="53">
        <v>102216893</v>
      </c>
    </row>
    <row r="17" spans="1:5" ht="13.5" customHeight="1">
      <c r="A17" s="52" t="s">
        <v>171</v>
      </c>
      <c r="B17" s="52" t="s">
        <v>172</v>
      </c>
      <c r="C17" s="53">
        <v>0</v>
      </c>
      <c r="D17" s="53">
        <v>200000</v>
      </c>
      <c r="E17" s="53">
        <v>102016893</v>
      </c>
    </row>
    <row r="18" spans="1:5" ht="13.5" customHeight="1">
      <c r="A18" s="52" t="s">
        <v>153</v>
      </c>
      <c r="B18" s="52" t="s">
        <v>154</v>
      </c>
      <c r="C18" s="53">
        <v>2548790</v>
      </c>
      <c r="D18" s="53">
        <v>200000</v>
      </c>
      <c r="E18" s="53">
        <v>0</v>
      </c>
    </row>
    <row r="19" spans="1:5" ht="13.5" customHeight="1">
      <c r="A19" s="52" t="s">
        <v>153</v>
      </c>
      <c r="B19" s="52" t="s">
        <v>155</v>
      </c>
      <c r="C19" s="53">
        <v>102216893</v>
      </c>
      <c r="D19" s="53">
        <v>200000</v>
      </c>
      <c r="E19" s="53">
        <v>0</v>
      </c>
    </row>
    <row r="20" spans="1:5" ht="13.5" customHeight="1">
      <c r="A20" s="52" t="s">
        <v>153</v>
      </c>
      <c r="B20" s="52" t="s">
        <v>153</v>
      </c>
      <c r="C20" s="53"/>
      <c r="D20" s="53"/>
      <c r="E20" s="53"/>
    </row>
    <row r="21" spans="1:5" ht="13.5" customHeight="1">
      <c r="A21" s="52" t="s">
        <v>173</v>
      </c>
      <c r="B21" s="52" t="s">
        <v>152</v>
      </c>
      <c r="C21" s="53">
        <v>0</v>
      </c>
      <c r="D21" s="53">
        <v>0</v>
      </c>
      <c r="E21" s="53">
        <v>0</v>
      </c>
    </row>
    <row r="22" spans="1:5" ht="13.5" customHeight="1">
      <c r="A22" s="52" t="s">
        <v>153</v>
      </c>
      <c r="B22" s="52" t="s">
        <v>154</v>
      </c>
      <c r="C22" s="53">
        <v>1555260</v>
      </c>
      <c r="D22" s="53">
        <v>1555260</v>
      </c>
      <c r="E22" s="53">
        <v>0</v>
      </c>
    </row>
    <row r="23" spans="1:5" ht="13.5" customHeight="1">
      <c r="A23" s="52" t="s">
        <v>153</v>
      </c>
      <c r="B23" s="52" t="s">
        <v>155</v>
      </c>
      <c r="C23" s="53">
        <v>1555260</v>
      </c>
      <c r="D23" s="53">
        <v>1555260</v>
      </c>
      <c r="E23" s="53">
        <v>0</v>
      </c>
    </row>
    <row r="24" spans="1:5" ht="13.5" customHeight="1">
      <c r="A24" s="52" t="s">
        <v>153</v>
      </c>
      <c r="B24" s="52" t="s">
        <v>153</v>
      </c>
      <c r="C24" s="53"/>
      <c r="D24" s="53"/>
      <c r="E24" s="53"/>
    </row>
    <row r="25" spans="1:5" ht="13.5" customHeight="1">
      <c r="A25" s="52" t="s">
        <v>174</v>
      </c>
      <c r="B25" s="52" t="s">
        <v>152</v>
      </c>
      <c r="C25" s="53">
        <v>0</v>
      </c>
      <c r="D25" s="53">
        <v>89949000</v>
      </c>
      <c r="E25" s="53">
        <v>89949000</v>
      </c>
    </row>
    <row r="26" spans="1:5" ht="13.5" customHeight="1">
      <c r="A26" s="52" t="s">
        <v>153</v>
      </c>
      <c r="B26" s="52" t="s">
        <v>154</v>
      </c>
      <c r="C26" s="53">
        <v>0</v>
      </c>
      <c r="D26" s="53">
        <v>30564998</v>
      </c>
      <c r="E26" s="53">
        <v>0</v>
      </c>
    </row>
    <row r="27" spans="1:5" ht="13.5" customHeight="1">
      <c r="A27" s="52" t="s">
        <v>153</v>
      </c>
      <c r="B27" s="52" t="s">
        <v>155</v>
      </c>
      <c r="C27" s="53">
        <v>0</v>
      </c>
      <c r="D27" s="53">
        <v>120513998</v>
      </c>
      <c r="E27" s="53">
        <v>0</v>
      </c>
    </row>
    <row r="28" spans="1:5" ht="13.5" customHeight="1">
      <c r="A28" s="52" t="s">
        <v>153</v>
      </c>
      <c r="B28" s="52" t="s">
        <v>153</v>
      </c>
      <c r="C28" s="53"/>
      <c r="D28" s="53"/>
      <c r="E28" s="53"/>
    </row>
    <row r="29" spans="1:5" ht="13.5" customHeight="1">
      <c r="A29" s="52" t="s">
        <v>175</v>
      </c>
      <c r="B29" s="52" t="s">
        <v>152</v>
      </c>
      <c r="C29" s="53">
        <v>0</v>
      </c>
      <c r="D29" s="53">
        <v>60126790</v>
      </c>
      <c r="E29" s="53">
        <v>60126790</v>
      </c>
    </row>
    <row r="30" spans="1:5" ht="13.5" customHeight="1">
      <c r="A30" s="52" t="s">
        <v>176</v>
      </c>
      <c r="B30" s="52" t="s">
        <v>177</v>
      </c>
      <c r="C30" s="53">
        <v>0</v>
      </c>
      <c r="D30" s="53">
        <v>7999600</v>
      </c>
      <c r="E30" s="53">
        <v>68126390</v>
      </c>
    </row>
    <row r="31" spans="1:5" ht="13.5" customHeight="1">
      <c r="A31" s="52" t="s">
        <v>178</v>
      </c>
      <c r="B31" s="52" t="s">
        <v>179</v>
      </c>
      <c r="C31" s="53">
        <v>0</v>
      </c>
      <c r="D31" s="53">
        <v>4353230</v>
      </c>
      <c r="E31" s="53">
        <v>72479620</v>
      </c>
    </row>
    <row r="32" spans="1:5" ht="13.5" customHeight="1">
      <c r="A32" s="52" t="s">
        <v>180</v>
      </c>
      <c r="B32" s="52" t="s">
        <v>181</v>
      </c>
      <c r="C32" s="53">
        <v>0</v>
      </c>
      <c r="D32" s="53">
        <v>4806350</v>
      </c>
      <c r="E32" s="53">
        <v>77285970</v>
      </c>
    </row>
    <row r="33" spans="1:5" ht="13.5" customHeight="1">
      <c r="A33" s="52" t="s">
        <v>182</v>
      </c>
      <c r="B33" s="52" t="s">
        <v>183</v>
      </c>
      <c r="C33" s="53">
        <v>0</v>
      </c>
      <c r="D33" s="53">
        <v>3569650</v>
      </c>
      <c r="E33" s="53">
        <v>80855620</v>
      </c>
    </row>
    <row r="34" spans="1:5" ht="13.5" customHeight="1">
      <c r="A34" s="52" t="s">
        <v>153</v>
      </c>
      <c r="B34" s="52" t="s">
        <v>154</v>
      </c>
      <c r="C34" s="53">
        <v>0</v>
      </c>
      <c r="D34" s="53">
        <v>20728830</v>
      </c>
      <c r="E34" s="53">
        <v>0</v>
      </c>
    </row>
    <row r="35" spans="1:5" ht="13.5" customHeight="1">
      <c r="A35" s="52" t="s">
        <v>153</v>
      </c>
      <c r="B35" s="52" t="s">
        <v>155</v>
      </c>
      <c r="C35" s="53">
        <v>0</v>
      </c>
      <c r="D35" s="53">
        <v>80855620</v>
      </c>
      <c r="E35" s="53">
        <v>0</v>
      </c>
    </row>
    <row r="36" spans="1:5" ht="13.5" customHeight="1">
      <c r="A36" s="52" t="s">
        <v>153</v>
      </c>
      <c r="B36" s="52" t="s">
        <v>153</v>
      </c>
      <c r="C36" s="53"/>
      <c r="D36" s="53"/>
      <c r="E36" s="53"/>
    </row>
    <row r="37" spans="1:5" ht="13.5" customHeight="1">
      <c r="A37" s="52" t="s">
        <v>184</v>
      </c>
      <c r="B37" s="52" t="s">
        <v>152</v>
      </c>
      <c r="C37" s="53">
        <v>0</v>
      </c>
      <c r="D37" s="53">
        <v>10860000</v>
      </c>
      <c r="E37" s="53">
        <v>10860000</v>
      </c>
    </row>
    <row r="38" spans="1:5" ht="13.5" customHeight="1">
      <c r="A38" s="52" t="s">
        <v>153</v>
      </c>
      <c r="B38" s="52" t="s">
        <v>154</v>
      </c>
      <c r="C38" s="53">
        <v>0</v>
      </c>
      <c r="D38" s="53">
        <v>3260000</v>
      </c>
      <c r="E38" s="53">
        <v>0</v>
      </c>
    </row>
    <row r="39" spans="1:5" ht="13.5" customHeight="1">
      <c r="A39" s="52" t="s">
        <v>153</v>
      </c>
      <c r="B39" s="52" t="s">
        <v>155</v>
      </c>
      <c r="C39" s="53">
        <v>0</v>
      </c>
      <c r="D39" s="53">
        <v>14120000</v>
      </c>
      <c r="E39" s="53">
        <v>0</v>
      </c>
    </row>
    <row r="40" spans="1:5" ht="13.5" customHeight="1">
      <c r="A40" s="52" t="s">
        <v>153</v>
      </c>
      <c r="B40" s="52" t="s">
        <v>153</v>
      </c>
      <c r="C40" s="53"/>
      <c r="D40" s="53"/>
      <c r="E40" s="53"/>
    </row>
    <row r="41" spans="1:5" ht="13.5" customHeight="1">
      <c r="A41" s="52" t="s">
        <v>185</v>
      </c>
      <c r="B41" s="52" t="s">
        <v>152</v>
      </c>
      <c r="C41" s="53">
        <v>0</v>
      </c>
      <c r="D41" s="53">
        <v>600000</v>
      </c>
      <c r="E41" s="53">
        <v>600000</v>
      </c>
    </row>
    <row r="42" spans="1:5" ht="13.5" customHeight="1">
      <c r="A42" s="52" t="s">
        <v>186</v>
      </c>
      <c r="B42" s="52" t="s">
        <v>187</v>
      </c>
      <c r="C42" s="53">
        <v>0</v>
      </c>
      <c r="D42" s="53">
        <v>200000</v>
      </c>
      <c r="E42" s="53">
        <v>800000</v>
      </c>
    </row>
    <row r="43" spans="1:5" ht="13.5" customHeight="1">
      <c r="A43" s="52" t="s">
        <v>188</v>
      </c>
      <c r="B43" s="52" t="s">
        <v>189</v>
      </c>
      <c r="C43" s="53">
        <v>0</v>
      </c>
      <c r="D43" s="53">
        <v>20000</v>
      </c>
      <c r="E43" s="53">
        <v>820000</v>
      </c>
    </row>
    <row r="44" spans="1:5" ht="13.5" customHeight="1">
      <c r="A44" s="52" t="s">
        <v>153</v>
      </c>
      <c r="B44" s="52" t="s">
        <v>154</v>
      </c>
      <c r="C44" s="53">
        <v>0</v>
      </c>
      <c r="D44" s="53">
        <v>220000</v>
      </c>
      <c r="E44" s="53">
        <v>0</v>
      </c>
    </row>
    <row r="45" spans="1:5" ht="13.5" customHeight="1">
      <c r="A45" s="52" t="s">
        <v>153</v>
      </c>
      <c r="B45" s="52" t="s">
        <v>155</v>
      </c>
      <c r="C45" s="53">
        <v>0</v>
      </c>
      <c r="D45" s="53">
        <v>820000</v>
      </c>
      <c r="E45" s="53">
        <v>0</v>
      </c>
    </row>
    <row r="46" spans="1:5" ht="13.5" customHeight="1">
      <c r="A46" s="52" t="s">
        <v>153</v>
      </c>
      <c r="B46" s="52" t="s">
        <v>153</v>
      </c>
      <c r="C46" s="53"/>
      <c r="D46" s="53"/>
      <c r="E46" s="53"/>
    </row>
    <row r="47" spans="1:5" ht="13.5" customHeight="1">
      <c r="A47" s="52" t="s">
        <v>190</v>
      </c>
      <c r="B47" s="52" t="s">
        <v>152</v>
      </c>
      <c r="C47" s="53">
        <v>0</v>
      </c>
      <c r="D47" s="53">
        <v>11397000</v>
      </c>
      <c r="E47" s="53">
        <v>11397000</v>
      </c>
    </row>
    <row r="48" spans="1:5" ht="13.5" customHeight="1">
      <c r="A48" s="52" t="s">
        <v>153</v>
      </c>
      <c r="B48" s="52" t="s">
        <v>154</v>
      </c>
      <c r="C48" s="53">
        <v>0</v>
      </c>
      <c r="D48" s="53">
        <v>1445000</v>
      </c>
      <c r="E48" s="53">
        <v>0</v>
      </c>
    </row>
    <row r="49" spans="1:5" ht="13.5" customHeight="1">
      <c r="A49" s="52" t="s">
        <v>153</v>
      </c>
      <c r="B49" s="52" t="s">
        <v>155</v>
      </c>
      <c r="C49" s="53">
        <v>0</v>
      </c>
      <c r="D49" s="53">
        <v>12842000</v>
      </c>
      <c r="E49" s="53">
        <v>0</v>
      </c>
    </row>
    <row r="50" spans="1:5" ht="13.5" customHeight="1">
      <c r="A50" s="52" t="s">
        <v>153</v>
      </c>
      <c r="B50" s="52" t="s">
        <v>153</v>
      </c>
      <c r="C50" s="53"/>
      <c r="D50" s="53"/>
      <c r="E50" s="53"/>
    </row>
    <row r="51" spans="1:5" ht="13.5" customHeight="1">
      <c r="A51" s="52" t="s">
        <v>191</v>
      </c>
      <c r="B51" s="52" t="s">
        <v>152</v>
      </c>
      <c r="C51" s="53">
        <v>0</v>
      </c>
      <c r="D51" s="53">
        <v>8550000</v>
      </c>
      <c r="E51" s="53">
        <v>8550000</v>
      </c>
    </row>
    <row r="52" spans="1:5" ht="13.5" customHeight="1">
      <c r="A52" s="52" t="s">
        <v>192</v>
      </c>
      <c r="B52" s="52" t="s">
        <v>193</v>
      </c>
      <c r="C52" s="53">
        <v>0</v>
      </c>
      <c r="D52" s="53">
        <v>2870000</v>
      </c>
      <c r="E52" s="53">
        <v>11420000</v>
      </c>
    </row>
    <row r="53" spans="1:5" ht="13.5" customHeight="1">
      <c r="A53" s="52" t="s">
        <v>153</v>
      </c>
      <c r="B53" s="52" t="s">
        <v>154</v>
      </c>
      <c r="C53" s="53">
        <v>0</v>
      </c>
      <c r="D53" s="53">
        <v>2870000</v>
      </c>
      <c r="E53" s="53">
        <v>0</v>
      </c>
    </row>
    <row r="54" spans="1:5" ht="13.5" customHeight="1">
      <c r="A54" s="52" t="s">
        <v>153</v>
      </c>
      <c r="B54" s="52" t="s">
        <v>155</v>
      </c>
      <c r="C54" s="53">
        <v>0</v>
      </c>
      <c r="D54" s="53">
        <v>11420000</v>
      </c>
      <c r="E54" s="53">
        <v>0</v>
      </c>
    </row>
    <row r="55" spans="1:5" ht="13.5" customHeight="1">
      <c r="A55" s="52" t="s">
        <v>153</v>
      </c>
      <c r="B55" s="52" t="s">
        <v>153</v>
      </c>
      <c r="C55" s="53"/>
      <c r="D55" s="53"/>
      <c r="E55" s="53"/>
    </row>
    <row r="56" spans="1:5" ht="13.5" customHeight="1">
      <c r="A56" s="52" t="s">
        <v>194</v>
      </c>
      <c r="B56" s="52" t="s">
        <v>152</v>
      </c>
      <c r="C56" s="53">
        <v>0</v>
      </c>
      <c r="D56" s="53">
        <v>4218210</v>
      </c>
      <c r="E56" s="53">
        <v>4218210</v>
      </c>
    </row>
    <row r="57" spans="1:5" ht="13.5" customHeight="1">
      <c r="A57" s="52" t="s">
        <v>195</v>
      </c>
      <c r="B57" s="52" t="s">
        <v>196</v>
      </c>
      <c r="C57" s="53">
        <v>0</v>
      </c>
      <c r="D57" s="53">
        <v>1627100</v>
      </c>
      <c r="E57" s="53">
        <v>5845310</v>
      </c>
    </row>
    <row r="58" spans="1:5" ht="13.5" customHeight="1">
      <c r="A58" s="52" t="s">
        <v>197</v>
      </c>
      <c r="B58" s="52" t="s">
        <v>198</v>
      </c>
      <c r="C58" s="53">
        <v>0</v>
      </c>
      <c r="D58" s="53">
        <v>1713900</v>
      </c>
      <c r="E58" s="53">
        <v>7559210</v>
      </c>
    </row>
    <row r="59" spans="1:5" ht="13.5" customHeight="1">
      <c r="A59" s="52" t="s">
        <v>153</v>
      </c>
      <c r="B59" s="52" t="s">
        <v>154</v>
      </c>
      <c r="C59" s="53">
        <v>0</v>
      </c>
      <c r="D59" s="53">
        <v>3341000</v>
      </c>
      <c r="E59" s="53">
        <v>0</v>
      </c>
    </row>
    <row r="60" spans="1:5" ht="13.5" customHeight="1">
      <c r="A60" s="52" t="s">
        <v>153</v>
      </c>
      <c r="B60" s="52" t="s">
        <v>155</v>
      </c>
      <c r="C60" s="53">
        <v>0</v>
      </c>
      <c r="D60" s="53">
        <v>7559210</v>
      </c>
      <c r="E60" s="53">
        <v>0</v>
      </c>
    </row>
    <row r="61" spans="1:5" ht="13.5" customHeight="1">
      <c r="A61" s="52" t="s">
        <v>153</v>
      </c>
      <c r="B61" s="52" t="s">
        <v>153</v>
      </c>
      <c r="C61" s="53"/>
      <c r="D61" s="53"/>
      <c r="E61" s="53"/>
    </row>
    <row r="62" spans="1:5" ht="13.5" customHeight="1">
      <c r="A62" s="52" t="s">
        <v>199</v>
      </c>
      <c r="B62" s="52" t="s">
        <v>152</v>
      </c>
      <c r="C62" s="53">
        <v>0</v>
      </c>
      <c r="D62" s="53">
        <v>0</v>
      </c>
      <c r="E62" s="53">
        <v>0</v>
      </c>
    </row>
    <row r="63" spans="1:5" ht="13.5" customHeight="1">
      <c r="A63" s="52" t="s">
        <v>200</v>
      </c>
      <c r="B63" s="52" t="s">
        <v>201</v>
      </c>
      <c r="C63" s="53">
        <v>0</v>
      </c>
      <c r="D63" s="53">
        <v>1718790</v>
      </c>
      <c r="E63" s="53">
        <v>1718790</v>
      </c>
    </row>
    <row r="64" spans="1:5" ht="13.5" customHeight="1">
      <c r="A64" s="52" t="s">
        <v>202</v>
      </c>
      <c r="B64" s="52" t="s">
        <v>203</v>
      </c>
      <c r="C64" s="53">
        <v>0</v>
      </c>
      <c r="D64" s="53">
        <v>1160150</v>
      </c>
      <c r="E64" s="53">
        <v>2878940</v>
      </c>
    </row>
    <row r="65" spans="1:5" ht="13.5" customHeight="1">
      <c r="A65" s="52" t="s">
        <v>153</v>
      </c>
      <c r="B65" s="52" t="s">
        <v>154</v>
      </c>
      <c r="C65" s="53">
        <v>0</v>
      </c>
      <c r="D65" s="53">
        <v>2878940</v>
      </c>
      <c r="E65" s="53">
        <v>0</v>
      </c>
    </row>
    <row r="66" spans="1:5" ht="13.5" customHeight="1">
      <c r="A66" s="52" t="s">
        <v>153</v>
      </c>
      <c r="B66" s="52" t="s">
        <v>155</v>
      </c>
      <c r="C66" s="53">
        <v>0</v>
      </c>
      <c r="D66" s="53">
        <v>2878940</v>
      </c>
      <c r="E66" s="53">
        <v>0</v>
      </c>
    </row>
    <row r="67" spans="1:5" ht="13.5" customHeight="1">
      <c r="A67" s="52" t="s">
        <v>153</v>
      </c>
      <c r="B67" s="52" t="s">
        <v>153</v>
      </c>
      <c r="C67" s="53"/>
      <c r="D67" s="53"/>
      <c r="E67" s="53"/>
    </row>
    <row r="68" spans="1:5" ht="13.5" customHeight="1">
      <c r="A68" s="52" t="s">
        <v>204</v>
      </c>
      <c r="B68" s="52" t="s">
        <v>152</v>
      </c>
      <c r="C68" s="53">
        <v>0</v>
      </c>
      <c r="D68" s="53">
        <v>0</v>
      </c>
      <c r="E68" s="53">
        <v>0</v>
      </c>
    </row>
    <row r="69" spans="1:5" ht="13.5" customHeight="1">
      <c r="A69" s="52" t="s">
        <v>205</v>
      </c>
      <c r="B69" s="52" t="s">
        <v>206</v>
      </c>
      <c r="C69" s="53">
        <v>0</v>
      </c>
      <c r="D69" s="53">
        <v>350000</v>
      </c>
      <c r="E69" s="53">
        <v>350000</v>
      </c>
    </row>
    <row r="70" spans="1:5" ht="13.5" customHeight="1">
      <c r="A70" s="52" t="s">
        <v>153</v>
      </c>
      <c r="B70" s="52" t="s">
        <v>154</v>
      </c>
      <c r="C70" s="53">
        <v>0</v>
      </c>
      <c r="D70" s="53">
        <v>350000</v>
      </c>
      <c r="E70" s="53">
        <v>0</v>
      </c>
    </row>
    <row r="71" spans="1:5" ht="13.5" customHeight="1">
      <c r="A71" s="52" t="s">
        <v>153</v>
      </c>
      <c r="B71" s="52" t="s">
        <v>155</v>
      </c>
      <c r="C71" s="53">
        <v>0</v>
      </c>
      <c r="D71" s="53">
        <v>350000</v>
      </c>
      <c r="E71" s="53">
        <v>0</v>
      </c>
    </row>
    <row r="72" spans="1:5" ht="13.5" customHeight="1">
      <c r="A72" s="52" t="s">
        <v>153</v>
      </c>
      <c r="B72" s="52" t="s">
        <v>153</v>
      </c>
      <c r="C72" s="53"/>
      <c r="D72" s="53"/>
      <c r="E72" s="53"/>
    </row>
    <row r="73" spans="1:5" ht="13.5" customHeight="1">
      <c r="A73" s="52" t="s">
        <v>207</v>
      </c>
      <c r="B73" s="52" t="s">
        <v>152</v>
      </c>
      <c r="C73" s="53">
        <v>0</v>
      </c>
      <c r="D73" s="53">
        <v>3634000</v>
      </c>
      <c r="E73" s="53">
        <v>3634000</v>
      </c>
    </row>
    <row r="74" spans="1:5" ht="13.5" customHeight="1">
      <c r="A74" s="52" t="s">
        <v>208</v>
      </c>
      <c r="B74" s="52" t="s">
        <v>209</v>
      </c>
      <c r="C74" s="53">
        <v>0</v>
      </c>
      <c r="D74" s="53">
        <v>160000</v>
      </c>
      <c r="E74" s="53">
        <v>3794000</v>
      </c>
    </row>
    <row r="75" spans="1:5" ht="13.5" customHeight="1">
      <c r="A75" s="52" t="s">
        <v>210</v>
      </c>
      <c r="B75" s="52" t="s">
        <v>211</v>
      </c>
      <c r="C75" s="53">
        <v>0</v>
      </c>
      <c r="D75" s="53">
        <v>30000</v>
      </c>
      <c r="E75" s="53">
        <v>3824000</v>
      </c>
    </row>
    <row r="76" spans="1:5" ht="13.5" customHeight="1">
      <c r="A76" s="52" t="s">
        <v>212</v>
      </c>
      <c r="B76" s="52" t="s">
        <v>213</v>
      </c>
      <c r="C76" s="53">
        <v>0</v>
      </c>
      <c r="D76" s="53">
        <v>50000</v>
      </c>
      <c r="E76" s="53">
        <v>3874000</v>
      </c>
    </row>
    <row r="77" spans="1:5" ht="13.5" customHeight="1">
      <c r="A77" s="52" t="s">
        <v>214</v>
      </c>
      <c r="B77" s="52" t="s">
        <v>215</v>
      </c>
      <c r="C77" s="53">
        <v>0</v>
      </c>
      <c r="D77" s="53">
        <v>50000</v>
      </c>
      <c r="E77" s="53">
        <v>3924000</v>
      </c>
    </row>
    <row r="78" spans="1:5" ht="13.5" customHeight="1">
      <c r="A78" s="52" t="s">
        <v>153</v>
      </c>
      <c r="B78" s="52" t="s">
        <v>154</v>
      </c>
      <c r="C78" s="53">
        <v>0</v>
      </c>
      <c r="D78" s="53">
        <v>290000</v>
      </c>
      <c r="E78" s="53">
        <v>0</v>
      </c>
    </row>
    <row r="79" spans="1:5" ht="13.5" customHeight="1">
      <c r="A79" s="52" t="s">
        <v>153</v>
      </c>
      <c r="B79" s="52" t="s">
        <v>155</v>
      </c>
      <c r="C79" s="53">
        <v>0</v>
      </c>
      <c r="D79" s="53">
        <v>3924000</v>
      </c>
      <c r="E79" s="53">
        <v>0</v>
      </c>
    </row>
    <row r="80" spans="1:5" ht="13.5" customHeight="1">
      <c r="A80" s="52" t="s">
        <v>153</v>
      </c>
      <c r="B80" s="52" t="s">
        <v>153</v>
      </c>
      <c r="C80" s="53"/>
      <c r="D80" s="53"/>
      <c r="E80" s="53"/>
    </row>
    <row r="81" spans="1:5" ht="13.5" customHeight="1">
      <c r="A81" s="52" t="s">
        <v>216</v>
      </c>
      <c r="B81" s="52" t="s">
        <v>152</v>
      </c>
      <c r="C81" s="53">
        <v>0</v>
      </c>
      <c r="D81" s="53">
        <v>0</v>
      </c>
      <c r="E81" s="53">
        <v>0</v>
      </c>
    </row>
    <row r="82" spans="1:5" ht="13.5" customHeight="1">
      <c r="A82" s="52" t="s">
        <v>217</v>
      </c>
      <c r="B82" s="52" t="s">
        <v>218</v>
      </c>
      <c r="C82" s="53">
        <v>0</v>
      </c>
      <c r="D82" s="53">
        <v>100000</v>
      </c>
      <c r="E82" s="53">
        <v>100000</v>
      </c>
    </row>
    <row r="83" spans="1:5" ht="13.5" customHeight="1">
      <c r="A83" s="52" t="s">
        <v>153</v>
      </c>
      <c r="B83" s="52" t="s">
        <v>154</v>
      </c>
      <c r="C83" s="53">
        <v>0</v>
      </c>
      <c r="D83" s="53">
        <v>100000</v>
      </c>
      <c r="E83" s="53">
        <v>0</v>
      </c>
    </row>
    <row r="84" spans="1:5" ht="13.5" customHeight="1">
      <c r="A84" s="52" t="s">
        <v>153</v>
      </c>
      <c r="B84" s="52" t="s">
        <v>155</v>
      </c>
      <c r="C84" s="53">
        <v>0</v>
      </c>
      <c r="D84" s="53">
        <v>100000</v>
      </c>
      <c r="E84" s="53">
        <v>0</v>
      </c>
    </row>
    <row r="85" spans="1:5" ht="13.5" customHeight="1">
      <c r="A85" s="52" t="s">
        <v>153</v>
      </c>
      <c r="B85" s="52" t="s">
        <v>153</v>
      </c>
      <c r="C85" s="53"/>
      <c r="D85" s="53"/>
      <c r="E85" s="53"/>
    </row>
    <row r="86" spans="1:5" ht="13.5" customHeight="1">
      <c r="A86" s="52" t="s">
        <v>219</v>
      </c>
      <c r="B86" s="52" t="s">
        <v>152</v>
      </c>
      <c r="C86" s="53">
        <v>5290900</v>
      </c>
      <c r="D86" s="53">
        <v>0</v>
      </c>
      <c r="E86" s="53">
        <v>5290900</v>
      </c>
    </row>
    <row r="87" spans="1:5" ht="13.5" customHeight="1">
      <c r="A87" s="52" t="s">
        <v>220</v>
      </c>
      <c r="B87" s="52" t="s">
        <v>221</v>
      </c>
      <c r="C87" s="53">
        <v>160000</v>
      </c>
      <c r="D87" s="53">
        <v>0</v>
      </c>
      <c r="E87" s="53">
        <v>5450900</v>
      </c>
    </row>
    <row r="88" spans="1:5" ht="13.5" customHeight="1">
      <c r="A88" s="52" t="s">
        <v>222</v>
      </c>
      <c r="B88" s="52" t="s">
        <v>221</v>
      </c>
      <c r="C88" s="53">
        <v>30000</v>
      </c>
      <c r="D88" s="53">
        <v>0</v>
      </c>
      <c r="E88" s="53">
        <v>5480900</v>
      </c>
    </row>
    <row r="89" spans="1:5" ht="13.5" customHeight="1">
      <c r="A89" s="52" t="s">
        <v>223</v>
      </c>
      <c r="B89" s="52" t="s">
        <v>224</v>
      </c>
      <c r="C89" s="53">
        <v>278000</v>
      </c>
      <c r="D89" s="53">
        <v>0</v>
      </c>
      <c r="E89" s="53">
        <v>5758900</v>
      </c>
    </row>
    <row r="90" spans="1:5" ht="13.5" customHeight="1">
      <c r="A90" s="52" t="s">
        <v>225</v>
      </c>
      <c r="B90" s="52" t="s">
        <v>226</v>
      </c>
      <c r="C90" s="53">
        <v>50000</v>
      </c>
      <c r="D90" s="53">
        <v>0</v>
      </c>
      <c r="E90" s="53">
        <v>5808900</v>
      </c>
    </row>
    <row r="91" spans="1:5" ht="13.5" customHeight="1">
      <c r="A91" s="52" t="s">
        <v>227</v>
      </c>
      <c r="B91" s="52" t="s">
        <v>226</v>
      </c>
      <c r="C91" s="53">
        <v>50000</v>
      </c>
      <c r="D91" s="53">
        <v>0</v>
      </c>
      <c r="E91" s="53">
        <v>5858900</v>
      </c>
    </row>
    <row r="92" spans="1:5" ht="13.5" customHeight="1">
      <c r="A92" s="52" t="s">
        <v>153</v>
      </c>
      <c r="B92" s="52" t="s">
        <v>154</v>
      </c>
      <c r="C92" s="53">
        <v>568000</v>
      </c>
      <c r="D92" s="53">
        <v>0</v>
      </c>
      <c r="E92" s="53">
        <v>0</v>
      </c>
    </row>
    <row r="93" spans="1:5" ht="13.5" customHeight="1">
      <c r="A93" s="52" t="s">
        <v>153</v>
      </c>
      <c r="B93" s="52" t="s">
        <v>155</v>
      </c>
      <c r="C93" s="53">
        <v>5858900</v>
      </c>
      <c r="D93" s="53">
        <v>0</v>
      </c>
      <c r="E93" s="53">
        <v>0</v>
      </c>
    </row>
    <row r="94" spans="1:5" ht="13.5" customHeight="1">
      <c r="A94" s="52" t="s">
        <v>153</v>
      </c>
      <c r="B94" s="52" t="s">
        <v>153</v>
      </c>
      <c r="C94" s="53"/>
      <c r="D94" s="53"/>
      <c r="E94" s="53"/>
    </row>
    <row r="95" spans="1:5" ht="13.5" customHeight="1">
      <c r="A95" s="52" t="s">
        <v>228</v>
      </c>
      <c r="B95" s="52" t="s">
        <v>152</v>
      </c>
      <c r="C95" s="53">
        <v>2819860</v>
      </c>
      <c r="D95" s="53">
        <v>0</v>
      </c>
      <c r="E95" s="53">
        <v>2819860</v>
      </c>
    </row>
    <row r="96" spans="1:5" ht="13.5" customHeight="1">
      <c r="A96" s="52" t="s">
        <v>229</v>
      </c>
      <c r="B96" s="52" t="s">
        <v>230</v>
      </c>
      <c r="C96" s="53">
        <v>466000</v>
      </c>
      <c r="D96" s="53">
        <v>0</v>
      </c>
      <c r="E96" s="53">
        <v>3977860</v>
      </c>
    </row>
    <row r="97" spans="1:5" ht="13.5" customHeight="1">
      <c r="A97" s="52" t="s">
        <v>231</v>
      </c>
      <c r="B97" s="52" t="s">
        <v>232</v>
      </c>
      <c r="C97" s="53">
        <v>692000</v>
      </c>
      <c r="D97" s="53">
        <v>0</v>
      </c>
      <c r="E97" s="53">
        <v>3977860</v>
      </c>
    </row>
    <row r="98" spans="1:5" ht="13.5" customHeight="1">
      <c r="A98" s="52" t="s">
        <v>233</v>
      </c>
      <c r="B98" s="52" t="s">
        <v>234</v>
      </c>
      <c r="C98" s="53">
        <v>499900</v>
      </c>
      <c r="D98" s="53">
        <v>0</v>
      </c>
      <c r="E98" s="53">
        <v>4477760</v>
      </c>
    </row>
    <row r="99" spans="1:5" ht="13.5" customHeight="1">
      <c r="A99" s="52" t="s">
        <v>235</v>
      </c>
      <c r="B99" s="52" t="s">
        <v>236</v>
      </c>
      <c r="C99" s="53">
        <v>-607050</v>
      </c>
      <c r="D99" s="53">
        <v>0</v>
      </c>
      <c r="E99" s="53">
        <v>3870710</v>
      </c>
    </row>
    <row r="100" spans="1:5" ht="13.5" customHeight="1">
      <c r="A100" s="52" t="s">
        <v>237</v>
      </c>
      <c r="B100" s="52" t="s">
        <v>232</v>
      </c>
      <c r="C100" s="53">
        <v>562400</v>
      </c>
      <c r="D100" s="53">
        <v>0</v>
      </c>
      <c r="E100" s="53">
        <v>4433110</v>
      </c>
    </row>
    <row r="101" spans="1:5" ht="13.5" customHeight="1">
      <c r="A101" s="52" t="s">
        <v>238</v>
      </c>
      <c r="B101" s="52" t="s">
        <v>239</v>
      </c>
      <c r="C101" s="53">
        <v>91000</v>
      </c>
      <c r="D101" s="53">
        <v>0</v>
      </c>
      <c r="E101" s="53">
        <v>4524110</v>
      </c>
    </row>
    <row r="102" spans="1:5" ht="13.5" customHeight="1">
      <c r="A102" s="52" t="s">
        <v>153</v>
      </c>
      <c r="B102" s="52" t="s">
        <v>154</v>
      </c>
      <c r="C102" s="53">
        <v>1704250</v>
      </c>
      <c r="D102" s="53">
        <v>0</v>
      </c>
      <c r="E102" s="53">
        <v>0</v>
      </c>
    </row>
    <row r="103" spans="1:5" ht="13.5" customHeight="1">
      <c r="A103" s="52" t="s">
        <v>153</v>
      </c>
      <c r="B103" s="52" t="s">
        <v>155</v>
      </c>
      <c r="C103" s="53">
        <v>4524110</v>
      </c>
      <c r="D103" s="53">
        <v>0</v>
      </c>
      <c r="E103" s="53">
        <v>0</v>
      </c>
    </row>
    <row r="104" spans="1:5" ht="13.5" customHeight="1">
      <c r="A104" s="52" t="s">
        <v>153</v>
      </c>
      <c r="B104" s="52" t="s">
        <v>153</v>
      </c>
      <c r="C104" s="53"/>
      <c r="D104" s="53"/>
      <c r="E104" s="53"/>
    </row>
    <row r="105" spans="1:5" ht="13.5" customHeight="1">
      <c r="A105" s="52" t="s">
        <v>240</v>
      </c>
      <c r="B105" s="52" t="s">
        <v>152</v>
      </c>
      <c r="C105" s="53">
        <v>17017240</v>
      </c>
      <c r="D105" s="53">
        <v>0</v>
      </c>
      <c r="E105" s="53">
        <v>17017240</v>
      </c>
    </row>
    <row r="106" spans="1:5" ht="13.5" customHeight="1">
      <c r="A106" s="52" t="s">
        <v>241</v>
      </c>
      <c r="B106" s="52" t="s">
        <v>242</v>
      </c>
      <c r="C106" s="53">
        <v>1875000</v>
      </c>
      <c r="D106" s="53">
        <v>0</v>
      </c>
      <c r="E106" s="53">
        <v>18932240</v>
      </c>
    </row>
    <row r="107" spans="1:5" ht="13.5" customHeight="1">
      <c r="A107" s="52" t="s">
        <v>243</v>
      </c>
      <c r="B107" s="52" t="s">
        <v>244</v>
      </c>
      <c r="C107" s="53">
        <v>40000</v>
      </c>
      <c r="D107" s="53">
        <v>0</v>
      </c>
      <c r="E107" s="53">
        <v>18932240</v>
      </c>
    </row>
    <row r="108" spans="1:5" ht="13.5" customHeight="1">
      <c r="A108" s="52" t="s">
        <v>245</v>
      </c>
      <c r="B108" s="52" t="s">
        <v>246</v>
      </c>
      <c r="C108" s="53">
        <v>100000</v>
      </c>
      <c r="D108" s="53">
        <v>0</v>
      </c>
      <c r="E108" s="53">
        <v>19332240</v>
      </c>
    </row>
    <row r="109" spans="1:5" ht="13.5" customHeight="1">
      <c r="A109" s="52" t="s">
        <v>247</v>
      </c>
      <c r="B109" s="52" t="s">
        <v>248</v>
      </c>
      <c r="C109" s="53">
        <v>300000</v>
      </c>
      <c r="D109" s="53">
        <v>0</v>
      </c>
      <c r="E109" s="53">
        <v>19332240</v>
      </c>
    </row>
    <row r="110" spans="1:5" ht="13.5" customHeight="1">
      <c r="A110" s="52" t="s">
        <v>249</v>
      </c>
      <c r="B110" s="52" t="s">
        <v>250</v>
      </c>
      <c r="C110" s="53">
        <v>160000</v>
      </c>
      <c r="D110" s="53">
        <v>0</v>
      </c>
      <c r="E110" s="53">
        <v>21432240</v>
      </c>
    </row>
    <row r="111" spans="1:5" ht="13.5" customHeight="1">
      <c r="A111" s="52" t="s">
        <v>251</v>
      </c>
      <c r="B111" s="52" t="s">
        <v>252</v>
      </c>
      <c r="C111" s="53">
        <v>200000</v>
      </c>
      <c r="D111" s="53">
        <v>0</v>
      </c>
      <c r="E111" s="53">
        <v>21432240</v>
      </c>
    </row>
    <row r="112" spans="1:5" ht="13.5" customHeight="1">
      <c r="A112" s="52" t="s">
        <v>253</v>
      </c>
      <c r="B112" s="52" t="s">
        <v>254</v>
      </c>
      <c r="C112" s="53">
        <v>600000</v>
      </c>
      <c r="D112" s="53">
        <v>0</v>
      </c>
      <c r="E112" s="53">
        <v>21432240</v>
      </c>
    </row>
    <row r="113" spans="1:5" ht="13.5" customHeight="1">
      <c r="A113" s="52" t="s">
        <v>255</v>
      </c>
      <c r="B113" s="52" t="s">
        <v>256</v>
      </c>
      <c r="C113" s="53">
        <v>460000</v>
      </c>
      <c r="D113" s="53">
        <v>0</v>
      </c>
      <c r="E113" s="53">
        <v>21432240</v>
      </c>
    </row>
    <row r="114" spans="1:5" ht="13.5" customHeight="1">
      <c r="A114" s="52" t="s">
        <v>257</v>
      </c>
      <c r="B114" s="52" t="s">
        <v>258</v>
      </c>
      <c r="C114" s="53">
        <v>80000</v>
      </c>
      <c r="D114" s="53">
        <v>0</v>
      </c>
      <c r="E114" s="53">
        <v>21432240</v>
      </c>
    </row>
    <row r="115" spans="1:5" ht="13.5" customHeight="1">
      <c r="A115" s="52" t="s">
        <v>259</v>
      </c>
      <c r="B115" s="52" t="s">
        <v>260</v>
      </c>
      <c r="C115" s="53">
        <v>600000</v>
      </c>
      <c r="D115" s="53">
        <v>0</v>
      </c>
      <c r="E115" s="53">
        <v>21432240</v>
      </c>
    </row>
    <row r="116" spans="1:5" ht="13.5" customHeight="1">
      <c r="A116" s="52" t="s">
        <v>261</v>
      </c>
      <c r="B116" s="52" t="s">
        <v>262</v>
      </c>
      <c r="C116" s="53">
        <v>150000</v>
      </c>
      <c r="D116" s="53">
        <v>0</v>
      </c>
      <c r="E116" s="53">
        <v>22032240</v>
      </c>
    </row>
    <row r="117" spans="1:5" ht="13.5" customHeight="1">
      <c r="A117" s="52" t="s">
        <v>263</v>
      </c>
      <c r="B117" s="52" t="s">
        <v>264</v>
      </c>
      <c r="C117" s="53">
        <v>300000</v>
      </c>
      <c r="D117" s="53">
        <v>0</v>
      </c>
      <c r="E117" s="53">
        <v>22032240</v>
      </c>
    </row>
    <row r="118" spans="1:5" ht="13.5" customHeight="1">
      <c r="A118" s="52" t="s">
        <v>265</v>
      </c>
      <c r="B118" s="52" t="s">
        <v>266</v>
      </c>
      <c r="C118" s="53">
        <v>150000</v>
      </c>
      <c r="D118" s="53">
        <v>0</v>
      </c>
      <c r="E118" s="53">
        <v>22032240</v>
      </c>
    </row>
    <row r="119" spans="1:5" ht="13.5" customHeight="1">
      <c r="A119" s="52" t="s">
        <v>267</v>
      </c>
      <c r="B119" s="52" t="s">
        <v>268</v>
      </c>
      <c r="C119" s="53">
        <v>2000000</v>
      </c>
      <c r="D119" s="53">
        <v>0</v>
      </c>
      <c r="E119" s="53">
        <v>25132240</v>
      </c>
    </row>
    <row r="120" spans="1:5" ht="13.5" customHeight="1">
      <c r="A120" s="52" t="s">
        <v>269</v>
      </c>
      <c r="B120" s="52" t="s">
        <v>270</v>
      </c>
      <c r="C120" s="53">
        <v>1000000</v>
      </c>
      <c r="D120" s="53">
        <v>0</v>
      </c>
      <c r="E120" s="53">
        <v>25132240</v>
      </c>
    </row>
    <row r="121" spans="1:5" ht="13.5" customHeight="1">
      <c r="A121" s="52" t="s">
        <v>271</v>
      </c>
      <c r="B121" s="52" t="s">
        <v>272</v>
      </c>
      <c r="C121" s="53">
        <v>100000</v>
      </c>
      <c r="D121" s="53">
        <v>0</v>
      </c>
      <c r="E121" s="53">
        <v>25132240</v>
      </c>
    </row>
    <row r="122" spans="1:5" ht="13.5" customHeight="1">
      <c r="A122" s="52" t="s">
        <v>273</v>
      </c>
      <c r="B122" s="52" t="s">
        <v>274</v>
      </c>
      <c r="C122" s="53">
        <v>664250</v>
      </c>
      <c r="D122" s="53">
        <v>0</v>
      </c>
      <c r="E122" s="53">
        <v>26719240</v>
      </c>
    </row>
    <row r="123" spans="1:5" ht="13.5" customHeight="1">
      <c r="A123" s="52" t="s">
        <v>275</v>
      </c>
      <c r="B123" s="52" t="s">
        <v>276</v>
      </c>
      <c r="C123" s="53">
        <v>430750</v>
      </c>
      <c r="D123" s="53">
        <v>0</v>
      </c>
      <c r="E123" s="53">
        <v>26719240</v>
      </c>
    </row>
    <row r="124" spans="1:5" ht="13.5" customHeight="1">
      <c r="A124" s="52" t="s">
        <v>277</v>
      </c>
      <c r="B124" s="52" t="s">
        <v>278</v>
      </c>
      <c r="C124" s="53">
        <v>492000</v>
      </c>
      <c r="D124" s="53">
        <v>0</v>
      </c>
      <c r="E124" s="53">
        <v>26719240</v>
      </c>
    </row>
    <row r="125" spans="1:5" ht="13.5" customHeight="1">
      <c r="A125" s="52" t="s">
        <v>153</v>
      </c>
      <c r="B125" s="52" t="s">
        <v>154</v>
      </c>
      <c r="C125" s="53">
        <v>9702000</v>
      </c>
      <c r="D125" s="53">
        <v>0</v>
      </c>
      <c r="E125" s="53">
        <v>0</v>
      </c>
    </row>
    <row r="126" spans="1:5" ht="13.5" customHeight="1">
      <c r="A126" s="52" t="s">
        <v>153</v>
      </c>
      <c r="B126" s="52" t="s">
        <v>155</v>
      </c>
      <c r="C126" s="53">
        <v>26719240</v>
      </c>
      <c r="D126" s="53">
        <v>0</v>
      </c>
      <c r="E126" s="53">
        <v>0</v>
      </c>
    </row>
    <row r="127" spans="1:5" ht="13.5" customHeight="1">
      <c r="A127" s="52" t="s">
        <v>153</v>
      </c>
      <c r="B127" s="52" t="s">
        <v>153</v>
      </c>
      <c r="C127" s="53"/>
      <c r="D127" s="53"/>
      <c r="E127" s="53"/>
    </row>
    <row r="128" spans="1:5" ht="13.5" customHeight="1">
      <c r="A128" s="52" t="s">
        <v>279</v>
      </c>
      <c r="B128" s="52" t="s">
        <v>152</v>
      </c>
      <c r="C128" s="53">
        <v>6865540</v>
      </c>
      <c r="D128" s="53">
        <v>0</v>
      </c>
      <c r="E128" s="53">
        <v>6865540</v>
      </c>
    </row>
    <row r="129" spans="1:5" ht="13.5" customHeight="1">
      <c r="A129" s="52" t="s">
        <v>280</v>
      </c>
      <c r="B129" s="52" t="s">
        <v>281</v>
      </c>
      <c r="C129" s="53">
        <v>308000</v>
      </c>
      <c r="D129" s="53">
        <v>0</v>
      </c>
      <c r="E129" s="53">
        <v>7173540</v>
      </c>
    </row>
    <row r="130" spans="1:5" ht="13.5" customHeight="1">
      <c r="A130" s="52" t="s">
        <v>282</v>
      </c>
      <c r="B130" s="52" t="s">
        <v>283</v>
      </c>
      <c r="C130" s="53">
        <v>200000</v>
      </c>
      <c r="D130" s="53">
        <v>0</v>
      </c>
      <c r="E130" s="53">
        <v>7373540</v>
      </c>
    </row>
    <row r="131" spans="1:5" ht="13.5" customHeight="1">
      <c r="A131" s="52" t="s">
        <v>153</v>
      </c>
      <c r="B131" s="52" t="s">
        <v>154</v>
      </c>
      <c r="C131" s="53">
        <v>508000</v>
      </c>
      <c r="D131" s="53">
        <v>0</v>
      </c>
      <c r="E131" s="53">
        <v>0</v>
      </c>
    </row>
    <row r="132" spans="1:5" ht="13.5" customHeight="1">
      <c r="A132" s="52" t="s">
        <v>153</v>
      </c>
      <c r="B132" s="52" t="s">
        <v>155</v>
      </c>
      <c r="C132" s="53">
        <v>7373540</v>
      </c>
      <c r="D132" s="53">
        <v>0</v>
      </c>
      <c r="E132" s="53">
        <v>0</v>
      </c>
    </row>
    <row r="133" spans="1:5" ht="13.5" customHeight="1">
      <c r="A133" s="52" t="s">
        <v>153</v>
      </c>
      <c r="B133" s="52" t="s">
        <v>153</v>
      </c>
      <c r="C133" s="53"/>
      <c r="D133" s="53"/>
      <c r="E133" s="53"/>
    </row>
    <row r="134" spans="1:5" ht="13.5" customHeight="1">
      <c r="A134" s="52" t="s">
        <v>284</v>
      </c>
      <c r="B134" s="52" t="s">
        <v>152</v>
      </c>
      <c r="C134" s="53">
        <v>63813000</v>
      </c>
      <c r="D134" s="53">
        <v>0</v>
      </c>
      <c r="E134" s="53">
        <v>63813000</v>
      </c>
    </row>
    <row r="135" spans="1:5" ht="13.5" customHeight="1">
      <c r="A135" s="52" t="s">
        <v>285</v>
      </c>
      <c r="B135" s="52" t="s">
        <v>286</v>
      </c>
      <c r="C135" s="53">
        <v>21271000</v>
      </c>
      <c r="D135" s="53">
        <v>0</v>
      </c>
      <c r="E135" s="53">
        <v>85084000</v>
      </c>
    </row>
    <row r="136" spans="1:5" ht="13.5" customHeight="1">
      <c r="A136" s="52" t="s">
        <v>153</v>
      </c>
      <c r="B136" s="52" t="s">
        <v>154</v>
      </c>
      <c r="C136" s="53">
        <v>21271000</v>
      </c>
      <c r="D136" s="53">
        <v>0</v>
      </c>
      <c r="E136" s="53">
        <v>0</v>
      </c>
    </row>
    <row r="137" spans="1:5" ht="13.5" customHeight="1">
      <c r="A137" s="52" t="s">
        <v>153</v>
      </c>
      <c r="B137" s="52" t="s">
        <v>155</v>
      </c>
      <c r="C137" s="53">
        <v>85084000</v>
      </c>
      <c r="D137" s="53">
        <v>0</v>
      </c>
      <c r="E137" s="53">
        <v>0</v>
      </c>
    </row>
    <row r="138" spans="1:5" ht="13.5" customHeight="1">
      <c r="A138" s="52" t="s">
        <v>153</v>
      </c>
      <c r="B138" s="52" t="s">
        <v>153</v>
      </c>
      <c r="C138" s="53"/>
      <c r="D138" s="53"/>
      <c r="E138" s="53"/>
    </row>
    <row r="139" spans="1:5" ht="13.5" customHeight="1">
      <c r="A139" s="52" t="s">
        <v>194</v>
      </c>
      <c r="B139" s="52" t="s">
        <v>152</v>
      </c>
      <c r="C139" s="53">
        <v>4218210</v>
      </c>
      <c r="D139" s="53">
        <v>0</v>
      </c>
      <c r="E139" s="53">
        <v>4218210</v>
      </c>
    </row>
    <row r="140" spans="1:5" ht="13.5" customHeight="1">
      <c r="A140" s="52" t="s">
        <v>287</v>
      </c>
      <c r="B140" s="52" t="s">
        <v>288</v>
      </c>
      <c r="C140" s="53">
        <v>1627100</v>
      </c>
      <c r="D140" s="53">
        <v>0</v>
      </c>
      <c r="E140" s="53">
        <v>5845310</v>
      </c>
    </row>
    <row r="141" spans="1:5" ht="13.5" customHeight="1">
      <c r="A141" s="52" t="s">
        <v>289</v>
      </c>
      <c r="B141" s="52" t="s">
        <v>290</v>
      </c>
      <c r="C141" s="53">
        <v>1713900</v>
      </c>
      <c r="D141" s="53">
        <v>0</v>
      </c>
      <c r="E141" s="53">
        <v>7559210</v>
      </c>
    </row>
    <row r="142" spans="1:5" ht="13.5" customHeight="1">
      <c r="A142" s="52" t="s">
        <v>153</v>
      </c>
      <c r="B142" s="52" t="s">
        <v>154</v>
      </c>
      <c r="C142" s="53">
        <v>3341000</v>
      </c>
      <c r="D142" s="53">
        <v>0</v>
      </c>
      <c r="E142" s="53">
        <v>0</v>
      </c>
    </row>
    <row r="143" spans="1:5" ht="13.5" customHeight="1">
      <c r="A143" s="52" t="s">
        <v>153</v>
      </c>
      <c r="B143" s="52" t="s">
        <v>155</v>
      </c>
      <c r="C143" s="53">
        <v>7559210</v>
      </c>
      <c r="D143" s="53">
        <v>0</v>
      </c>
      <c r="E143" s="53">
        <v>0</v>
      </c>
    </row>
    <row r="144" spans="1:5" ht="13.5" customHeight="1">
      <c r="A144" s="52" t="s">
        <v>153</v>
      </c>
      <c r="B144" s="52" t="s">
        <v>153</v>
      </c>
      <c r="C144" s="53"/>
      <c r="D144" s="53"/>
      <c r="E144" s="53"/>
    </row>
    <row r="145" spans="1:5" ht="13.5" customHeight="1">
      <c r="A145" s="52" t="s">
        <v>291</v>
      </c>
      <c r="B145" s="52" t="s">
        <v>152</v>
      </c>
      <c r="C145" s="53">
        <v>3300000</v>
      </c>
      <c r="D145" s="53">
        <v>0</v>
      </c>
      <c r="E145" s="53">
        <v>3300000</v>
      </c>
    </row>
    <row r="146" spans="1:5" ht="13.5" customHeight="1">
      <c r="A146" s="52" t="s">
        <v>292</v>
      </c>
      <c r="B146" s="52" t="s">
        <v>193</v>
      </c>
      <c r="C146" s="53">
        <v>2200000</v>
      </c>
      <c r="D146" s="53">
        <v>0</v>
      </c>
      <c r="E146" s="53">
        <v>5500000</v>
      </c>
    </row>
    <row r="147" spans="1:5" ht="13.5" customHeight="1">
      <c r="A147" s="52" t="s">
        <v>153</v>
      </c>
      <c r="B147" s="52" t="s">
        <v>154</v>
      </c>
      <c r="C147" s="53">
        <v>2200000</v>
      </c>
      <c r="D147" s="53">
        <v>0</v>
      </c>
      <c r="E147" s="53">
        <v>0</v>
      </c>
    </row>
    <row r="148" spans="1:5" ht="13.5" customHeight="1">
      <c r="A148" s="52" t="s">
        <v>153</v>
      </c>
      <c r="B148" s="52" t="s">
        <v>155</v>
      </c>
      <c r="C148" s="53">
        <v>5500000</v>
      </c>
      <c r="D148" s="53">
        <v>0</v>
      </c>
      <c r="E148" s="53">
        <v>0</v>
      </c>
    </row>
    <row r="149" spans="1:5" ht="13.5" customHeight="1">
      <c r="A149" s="52" t="s">
        <v>153</v>
      </c>
      <c r="B149" s="52" t="s">
        <v>153</v>
      </c>
      <c r="C149" s="53"/>
      <c r="D149" s="53"/>
      <c r="E149" s="53"/>
    </row>
    <row r="150" spans="1:5" ht="13.5" customHeight="1">
      <c r="A150" s="52" t="s">
        <v>293</v>
      </c>
      <c r="B150" s="52" t="s">
        <v>152</v>
      </c>
      <c r="C150" s="53">
        <v>3600000</v>
      </c>
      <c r="D150" s="53">
        <v>0</v>
      </c>
      <c r="E150" s="53">
        <v>3600000</v>
      </c>
    </row>
    <row r="151" spans="1:5" ht="13.5" customHeight="1">
      <c r="A151" s="52" t="s">
        <v>294</v>
      </c>
      <c r="B151" s="52" t="s">
        <v>193</v>
      </c>
      <c r="C151" s="53">
        <v>1200000</v>
      </c>
      <c r="D151" s="53">
        <v>0</v>
      </c>
      <c r="E151" s="53">
        <v>4800000</v>
      </c>
    </row>
    <row r="152" spans="1:5" ht="13.5" customHeight="1">
      <c r="A152" s="52" t="s">
        <v>153</v>
      </c>
      <c r="B152" s="52" t="s">
        <v>154</v>
      </c>
      <c r="C152" s="53">
        <v>1200000</v>
      </c>
      <c r="D152" s="53">
        <v>0</v>
      </c>
      <c r="E152" s="53">
        <v>0</v>
      </c>
    </row>
    <row r="153" spans="1:5" ht="13.5" customHeight="1">
      <c r="A153" s="52" t="s">
        <v>153</v>
      </c>
      <c r="B153" s="52" t="s">
        <v>155</v>
      </c>
      <c r="C153" s="53">
        <v>4800000</v>
      </c>
      <c r="D153" s="53">
        <v>0</v>
      </c>
      <c r="E153" s="53">
        <v>0</v>
      </c>
    </row>
    <row r="154" spans="1:5" ht="13.5" customHeight="1">
      <c r="A154" s="52" t="s">
        <v>153</v>
      </c>
      <c r="B154" s="52" t="s">
        <v>153</v>
      </c>
      <c r="C154" s="53"/>
      <c r="D154" s="53"/>
      <c r="E154" s="53"/>
    </row>
    <row r="155" spans="1:5" ht="13.5" customHeight="1">
      <c r="A155" s="52" t="s">
        <v>295</v>
      </c>
      <c r="B155" s="52" t="s">
        <v>152</v>
      </c>
      <c r="C155" s="53">
        <v>3700000</v>
      </c>
      <c r="D155" s="53">
        <v>0</v>
      </c>
      <c r="E155" s="53">
        <v>3700000</v>
      </c>
    </row>
    <row r="156" spans="1:5" ht="13.5" customHeight="1">
      <c r="A156" s="52" t="s">
        <v>296</v>
      </c>
      <c r="B156" s="52" t="s">
        <v>297</v>
      </c>
      <c r="C156" s="53">
        <v>2600000</v>
      </c>
      <c r="D156" s="53">
        <v>0</v>
      </c>
      <c r="E156" s="53">
        <v>6300000</v>
      </c>
    </row>
    <row r="157" spans="1:5" ht="13.5" customHeight="1">
      <c r="A157" s="52" t="s">
        <v>153</v>
      </c>
      <c r="B157" s="52" t="s">
        <v>154</v>
      </c>
      <c r="C157" s="53">
        <v>2600000</v>
      </c>
      <c r="D157" s="53">
        <v>0</v>
      </c>
      <c r="E157" s="53">
        <v>0</v>
      </c>
    </row>
    <row r="158" spans="1:5" ht="13.5" customHeight="1">
      <c r="A158" s="52" t="s">
        <v>153</v>
      </c>
      <c r="B158" s="52" t="s">
        <v>155</v>
      </c>
      <c r="C158" s="53">
        <v>6300000</v>
      </c>
      <c r="D158" s="53">
        <v>0</v>
      </c>
      <c r="E158" s="53">
        <v>0</v>
      </c>
    </row>
    <row r="159" spans="1:5" ht="13.5" customHeight="1">
      <c r="A159" s="52" t="s">
        <v>153</v>
      </c>
      <c r="B159" s="52" t="s">
        <v>153</v>
      </c>
      <c r="C159" s="53"/>
      <c r="D159" s="53"/>
      <c r="E159" s="53"/>
    </row>
    <row r="160" spans="1:5" ht="13.5" customHeight="1">
      <c r="A160" s="52" t="s">
        <v>298</v>
      </c>
      <c r="B160" s="52" t="s">
        <v>152</v>
      </c>
      <c r="C160" s="53">
        <v>1800000</v>
      </c>
      <c r="D160" s="53">
        <v>0</v>
      </c>
      <c r="E160" s="53">
        <v>1800000</v>
      </c>
    </row>
    <row r="161" spans="1:5" ht="13.5" customHeight="1">
      <c r="A161" s="52" t="s">
        <v>299</v>
      </c>
      <c r="B161" s="52" t="s">
        <v>300</v>
      </c>
      <c r="C161" s="53">
        <v>600000</v>
      </c>
      <c r="D161" s="53">
        <v>0</v>
      </c>
      <c r="E161" s="53">
        <v>2400000</v>
      </c>
    </row>
    <row r="162" spans="1:5" ht="13.5" customHeight="1">
      <c r="A162" s="52" t="s">
        <v>153</v>
      </c>
      <c r="B162" s="52" t="s">
        <v>154</v>
      </c>
      <c r="C162" s="53">
        <v>600000</v>
      </c>
      <c r="D162" s="53">
        <v>0</v>
      </c>
      <c r="E162" s="53">
        <v>0</v>
      </c>
    </row>
    <row r="163" spans="1:5" ht="13.5" customHeight="1">
      <c r="A163" s="52" t="s">
        <v>153</v>
      </c>
      <c r="B163" s="52" t="s">
        <v>155</v>
      </c>
      <c r="C163" s="53">
        <v>2400000</v>
      </c>
      <c r="D163" s="53">
        <v>0</v>
      </c>
      <c r="E163" s="53">
        <v>0</v>
      </c>
    </row>
    <row r="164" spans="1:5" ht="13.5" customHeight="1">
      <c r="A164" s="52" t="s">
        <v>153</v>
      </c>
      <c r="B164" s="52" t="s">
        <v>153</v>
      </c>
      <c r="C164" s="53"/>
      <c r="D164" s="53"/>
      <c r="E164" s="53"/>
    </row>
    <row r="165" spans="1:5" ht="13.5" customHeight="1">
      <c r="A165" s="52" t="s">
        <v>301</v>
      </c>
      <c r="B165" s="52" t="s">
        <v>152</v>
      </c>
      <c r="C165" s="53">
        <v>5576600</v>
      </c>
      <c r="D165" s="53">
        <v>0</v>
      </c>
      <c r="E165" s="53">
        <v>5576600</v>
      </c>
    </row>
    <row r="166" spans="1:5" ht="13.5" customHeight="1">
      <c r="A166" s="52" t="s">
        <v>302</v>
      </c>
      <c r="B166" s="52" t="s">
        <v>303</v>
      </c>
      <c r="C166" s="53">
        <v>200000</v>
      </c>
      <c r="D166" s="53">
        <v>0</v>
      </c>
      <c r="E166" s="53">
        <v>6288560</v>
      </c>
    </row>
    <row r="167" spans="1:5" ht="13.5" customHeight="1">
      <c r="A167" s="52" t="s">
        <v>304</v>
      </c>
      <c r="B167" s="52" t="s">
        <v>305</v>
      </c>
      <c r="C167" s="53">
        <v>122080</v>
      </c>
      <c r="D167" s="53">
        <v>0</v>
      </c>
      <c r="E167" s="53">
        <v>6288560</v>
      </c>
    </row>
    <row r="168" spans="1:5" ht="13.5" customHeight="1">
      <c r="A168" s="52" t="s">
        <v>306</v>
      </c>
      <c r="B168" s="52" t="s">
        <v>307</v>
      </c>
      <c r="C168" s="53">
        <v>62540</v>
      </c>
      <c r="D168" s="53">
        <v>0</v>
      </c>
      <c r="E168" s="53">
        <v>6288560</v>
      </c>
    </row>
    <row r="169" spans="1:5" ht="13.5" customHeight="1">
      <c r="A169" s="52" t="s">
        <v>308</v>
      </c>
      <c r="B169" s="52" t="s">
        <v>309</v>
      </c>
      <c r="C169" s="53">
        <v>327340</v>
      </c>
      <c r="D169" s="53">
        <v>0</v>
      </c>
      <c r="E169" s="53">
        <v>6288560</v>
      </c>
    </row>
    <row r="170" spans="1:5" ht="13.5" customHeight="1">
      <c r="A170" s="52" t="s">
        <v>153</v>
      </c>
      <c r="B170" s="52" t="s">
        <v>154</v>
      </c>
      <c r="C170" s="53">
        <v>711960</v>
      </c>
      <c r="D170" s="53">
        <v>0</v>
      </c>
      <c r="E170" s="53">
        <v>0</v>
      </c>
    </row>
    <row r="171" spans="1:5" ht="13.5" customHeight="1">
      <c r="A171" s="52" t="s">
        <v>153</v>
      </c>
      <c r="B171" s="52" t="s">
        <v>155</v>
      </c>
      <c r="C171" s="53">
        <v>6288560</v>
      </c>
      <c r="D171" s="53">
        <v>0</v>
      </c>
      <c r="E171" s="53">
        <v>0</v>
      </c>
    </row>
    <row r="172" spans="1:5" ht="13.5" customHeight="1">
      <c r="A172" s="52" t="s">
        <v>153</v>
      </c>
      <c r="B172" s="52" t="s">
        <v>153</v>
      </c>
      <c r="C172" s="53"/>
      <c r="D172" s="53"/>
      <c r="E172" s="53"/>
    </row>
    <row r="173" spans="1:5" ht="13.5" customHeight="1">
      <c r="A173" s="52" t="s">
        <v>310</v>
      </c>
      <c r="B173" s="52" t="s">
        <v>152</v>
      </c>
      <c r="C173" s="53">
        <v>530000</v>
      </c>
      <c r="D173" s="53">
        <v>0</v>
      </c>
      <c r="E173" s="53">
        <v>530000</v>
      </c>
    </row>
    <row r="174" spans="1:5" ht="13.5" customHeight="1">
      <c r="A174" s="52" t="s">
        <v>311</v>
      </c>
      <c r="B174" s="52" t="s">
        <v>300</v>
      </c>
      <c r="C174" s="53">
        <v>110000</v>
      </c>
      <c r="D174" s="53">
        <v>0</v>
      </c>
      <c r="E174" s="53">
        <v>640000</v>
      </c>
    </row>
    <row r="175" spans="1:5" ht="13.5" customHeight="1">
      <c r="A175" s="52" t="s">
        <v>153</v>
      </c>
      <c r="B175" s="52" t="s">
        <v>154</v>
      </c>
      <c r="C175" s="53">
        <v>110000</v>
      </c>
      <c r="D175" s="53">
        <v>0</v>
      </c>
      <c r="E175" s="53">
        <v>0</v>
      </c>
    </row>
    <row r="176" spans="1:5" ht="13.5" customHeight="1">
      <c r="A176" s="52" t="s">
        <v>153</v>
      </c>
      <c r="B176" s="52" t="s">
        <v>155</v>
      </c>
      <c r="C176" s="53">
        <v>640000</v>
      </c>
      <c r="D176" s="53">
        <v>0</v>
      </c>
      <c r="E176" s="53">
        <v>0</v>
      </c>
    </row>
    <row r="177" spans="1:5" ht="13.5" customHeight="1">
      <c r="A177" s="52" t="s">
        <v>153</v>
      </c>
      <c r="B177" s="52" t="s">
        <v>153</v>
      </c>
      <c r="C177" s="53"/>
      <c r="D177" s="53"/>
      <c r="E177" s="53"/>
    </row>
    <row r="178" spans="1:5" ht="13.5" customHeight="1">
      <c r="A178" s="52" t="s">
        <v>312</v>
      </c>
      <c r="B178" s="52" t="s">
        <v>152</v>
      </c>
      <c r="C178" s="53">
        <v>8550000</v>
      </c>
      <c r="D178" s="53">
        <v>0</v>
      </c>
      <c r="E178" s="53">
        <v>8550000</v>
      </c>
    </row>
    <row r="179" spans="1:5" ht="13.5" customHeight="1">
      <c r="A179" s="52" t="s">
        <v>313</v>
      </c>
      <c r="B179" s="52" t="s">
        <v>193</v>
      </c>
      <c r="C179" s="53">
        <v>2870000</v>
      </c>
      <c r="D179" s="53">
        <v>0</v>
      </c>
      <c r="E179" s="53">
        <v>11420000</v>
      </c>
    </row>
    <row r="180" spans="1:5" ht="13.5" customHeight="1">
      <c r="A180" s="52" t="s">
        <v>153</v>
      </c>
      <c r="B180" s="52" t="s">
        <v>154</v>
      </c>
      <c r="C180" s="53">
        <v>2870000</v>
      </c>
      <c r="D180" s="53">
        <v>0</v>
      </c>
      <c r="E180" s="53">
        <v>0</v>
      </c>
    </row>
    <row r="181" spans="1:5" ht="13.5" customHeight="1">
      <c r="A181" s="52" t="s">
        <v>153</v>
      </c>
      <c r="B181" s="52" t="s">
        <v>155</v>
      </c>
      <c r="C181" s="53">
        <v>11420000</v>
      </c>
      <c r="D181" s="53">
        <v>0</v>
      </c>
      <c r="E181" s="53">
        <v>0</v>
      </c>
    </row>
    <row r="182" spans="1:5" ht="13.5" customHeight="1">
      <c r="A182" s="52" t="s">
        <v>153</v>
      </c>
      <c r="B182" s="52" t="s">
        <v>153</v>
      </c>
      <c r="C182" s="53"/>
      <c r="D182" s="53"/>
      <c r="E182" s="53"/>
    </row>
    <row r="183" spans="1:5" ht="13.5" customHeight="1">
      <c r="A183" s="52" t="s">
        <v>314</v>
      </c>
      <c r="B183" s="52" t="s">
        <v>152</v>
      </c>
      <c r="C183" s="53">
        <v>780000</v>
      </c>
      <c r="D183" s="53">
        <v>0</v>
      </c>
      <c r="E183" s="53">
        <v>780000</v>
      </c>
    </row>
    <row r="184" spans="1:5" ht="13.5" customHeight="1">
      <c r="A184" s="52" t="s">
        <v>315</v>
      </c>
      <c r="B184" s="52" t="s">
        <v>316</v>
      </c>
      <c r="C184" s="53">
        <v>550000</v>
      </c>
      <c r="D184" s="53">
        <v>0</v>
      </c>
      <c r="E184" s="53">
        <v>1330000</v>
      </c>
    </row>
    <row r="185" spans="1:5" ht="13.5" customHeight="1">
      <c r="A185" s="52" t="s">
        <v>153</v>
      </c>
      <c r="B185" s="52" t="s">
        <v>154</v>
      </c>
      <c r="C185" s="53">
        <v>550000</v>
      </c>
      <c r="D185" s="53">
        <v>0</v>
      </c>
      <c r="E185" s="53">
        <v>0</v>
      </c>
    </row>
    <row r="186" spans="1:5" ht="13.5" customHeight="1">
      <c r="A186" s="52" t="s">
        <v>153</v>
      </c>
      <c r="B186" s="52" t="s">
        <v>155</v>
      </c>
      <c r="C186" s="53">
        <v>1330000</v>
      </c>
      <c r="D186" s="53">
        <v>0</v>
      </c>
      <c r="E186" s="53">
        <v>0</v>
      </c>
    </row>
    <row r="187" spans="1:5" ht="13.5" customHeight="1">
      <c r="A187" s="52" t="s">
        <v>153</v>
      </c>
      <c r="B187" s="52" t="s">
        <v>153</v>
      </c>
      <c r="C187" s="53"/>
      <c r="D187" s="53"/>
      <c r="E187" s="53"/>
    </row>
    <row r="188" spans="1:5" ht="13.5" customHeight="1">
      <c r="A188" s="52" t="s">
        <v>317</v>
      </c>
      <c r="B188" s="52" t="s">
        <v>152</v>
      </c>
      <c r="C188" s="53">
        <v>9717000</v>
      </c>
      <c r="D188" s="53">
        <v>0</v>
      </c>
      <c r="E188" s="53">
        <v>9717000</v>
      </c>
    </row>
    <row r="189" spans="1:5" ht="13.5" customHeight="1">
      <c r="A189" s="52" t="s">
        <v>318</v>
      </c>
      <c r="B189" s="52" t="s">
        <v>319</v>
      </c>
      <c r="C189" s="53">
        <v>270000</v>
      </c>
      <c r="D189" s="53">
        <v>0</v>
      </c>
      <c r="E189" s="53">
        <v>9987000</v>
      </c>
    </row>
    <row r="190" spans="1:5" ht="13.5" customHeight="1">
      <c r="A190" s="52" t="s">
        <v>320</v>
      </c>
      <c r="B190" s="52" t="s">
        <v>321</v>
      </c>
      <c r="C190" s="53">
        <v>100000</v>
      </c>
      <c r="D190" s="53">
        <v>0</v>
      </c>
      <c r="E190" s="53">
        <v>10087000</v>
      </c>
    </row>
    <row r="191" spans="1:5" ht="13.5" customHeight="1">
      <c r="A191" s="52" t="s">
        <v>322</v>
      </c>
      <c r="B191" s="52" t="s">
        <v>321</v>
      </c>
      <c r="C191" s="53">
        <v>45000</v>
      </c>
      <c r="D191" s="53">
        <v>0</v>
      </c>
      <c r="E191" s="53">
        <v>10132000</v>
      </c>
    </row>
    <row r="192" spans="1:5" ht="13.5" customHeight="1">
      <c r="A192" s="52" t="s">
        <v>323</v>
      </c>
      <c r="B192" s="52" t="s">
        <v>321</v>
      </c>
      <c r="C192" s="53">
        <v>120000</v>
      </c>
      <c r="D192" s="53">
        <v>0</v>
      </c>
      <c r="E192" s="53">
        <v>10252000</v>
      </c>
    </row>
    <row r="193" spans="1:5" ht="13.5" customHeight="1">
      <c r="A193" s="52" t="s">
        <v>324</v>
      </c>
      <c r="B193" s="52" t="s">
        <v>321</v>
      </c>
      <c r="C193" s="53">
        <v>30000</v>
      </c>
      <c r="D193" s="53">
        <v>0</v>
      </c>
      <c r="E193" s="53">
        <v>10382000</v>
      </c>
    </row>
    <row r="194" spans="1:5" ht="13.5" customHeight="1">
      <c r="A194" s="52" t="s">
        <v>325</v>
      </c>
      <c r="B194" s="52" t="s">
        <v>326</v>
      </c>
      <c r="C194" s="53">
        <v>100000</v>
      </c>
      <c r="D194" s="53">
        <v>0</v>
      </c>
      <c r="E194" s="53">
        <v>10382000</v>
      </c>
    </row>
    <row r="195" spans="1:5" ht="13.5" customHeight="1">
      <c r="A195" s="52" t="s">
        <v>327</v>
      </c>
      <c r="B195" s="52" t="s">
        <v>317</v>
      </c>
      <c r="C195" s="53">
        <v>60000</v>
      </c>
      <c r="D195" s="53">
        <v>0</v>
      </c>
      <c r="E195" s="53">
        <v>10442000</v>
      </c>
    </row>
    <row r="196" spans="1:5" ht="13.5" customHeight="1">
      <c r="A196" s="52" t="s">
        <v>328</v>
      </c>
      <c r="B196" s="52" t="s">
        <v>321</v>
      </c>
      <c r="C196" s="53">
        <v>10000</v>
      </c>
      <c r="D196" s="53">
        <v>0</v>
      </c>
      <c r="E196" s="53">
        <v>10452000</v>
      </c>
    </row>
    <row r="197" spans="1:5" ht="13.5" customHeight="1">
      <c r="A197" s="52" t="s">
        <v>153</v>
      </c>
      <c r="B197" s="52" t="s">
        <v>154</v>
      </c>
      <c r="C197" s="53">
        <v>735000</v>
      </c>
      <c r="D197" s="53">
        <v>0</v>
      </c>
      <c r="E197" s="53">
        <v>0</v>
      </c>
    </row>
    <row r="198" spans="1:5" ht="13.5" customHeight="1">
      <c r="A198" s="52" t="s">
        <v>153</v>
      </c>
      <c r="B198" s="52" t="s">
        <v>155</v>
      </c>
      <c r="C198" s="53">
        <v>10452000</v>
      </c>
      <c r="D198" s="53">
        <v>0</v>
      </c>
      <c r="E198" s="53">
        <v>0</v>
      </c>
    </row>
    <row r="199" spans="1:5" ht="13.5" customHeight="1">
      <c r="A199" s="52" t="s">
        <v>153</v>
      </c>
      <c r="B199" s="52" t="s">
        <v>153</v>
      </c>
      <c r="C199" s="53"/>
      <c r="D199" s="53"/>
      <c r="E199" s="53"/>
    </row>
    <row r="200" spans="1:5" ht="13.5" customHeight="1">
      <c r="A200" s="52" t="s">
        <v>329</v>
      </c>
      <c r="B200" s="52" t="s">
        <v>152</v>
      </c>
      <c r="C200" s="53">
        <v>400000</v>
      </c>
      <c r="D200" s="53">
        <v>0</v>
      </c>
      <c r="E200" s="53">
        <v>400000</v>
      </c>
    </row>
    <row r="201" spans="1:5" ht="13.5" customHeight="1">
      <c r="A201" s="52" t="s">
        <v>330</v>
      </c>
      <c r="B201" s="52" t="s">
        <v>331</v>
      </c>
      <c r="C201" s="53">
        <v>100000</v>
      </c>
      <c r="D201" s="53">
        <v>0</v>
      </c>
      <c r="E201" s="53">
        <v>500000</v>
      </c>
    </row>
    <row r="202" spans="1:5" ht="13.5" customHeight="1">
      <c r="A202" s="52" t="s">
        <v>153</v>
      </c>
      <c r="B202" s="52" t="s">
        <v>154</v>
      </c>
      <c r="C202" s="53">
        <v>100000</v>
      </c>
      <c r="D202" s="53">
        <v>0</v>
      </c>
      <c r="E202" s="53">
        <v>0</v>
      </c>
    </row>
    <row r="203" spans="1:5" ht="13.5" customHeight="1">
      <c r="A203" s="52" t="s">
        <v>153</v>
      </c>
      <c r="B203" s="52" t="s">
        <v>155</v>
      </c>
      <c r="C203" s="53">
        <v>500000</v>
      </c>
      <c r="D203" s="53">
        <v>0</v>
      </c>
      <c r="E203" s="53">
        <v>0</v>
      </c>
    </row>
    <row r="204" spans="1:5" ht="13.5" customHeight="1">
      <c r="A204" s="52" t="s">
        <v>153</v>
      </c>
      <c r="B204" s="52" t="s">
        <v>153</v>
      </c>
      <c r="C204" s="53"/>
      <c r="D204" s="53"/>
      <c r="E204" s="53"/>
    </row>
    <row r="205" spans="1:5" ht="13.5" customHeight="1">
      <c r="A205" s="52" t="s">
        <v>332</v>
      </c>
      <c r="B205" s="52" t="s">
        <v>152</v>
      </c>
      <c r="C205" s="53">
        <v>12320000</v>
      </c>
      <c r="D205" s="53">
        <v>0</v>
      </c>
      <c r="E205" s="53">
        <v>12320000</v>
      </c>
    </row>
    <row r="206" spans="1:5" ht="13.5" customHeight="1">
      <c r="A206" s="52" t="s">
        <v>333</v>
      </c>
      <c r="B206" s="52" t="s">
        <v>334</v>
      </c>
      <c r="C206" s="53">
        <v>200000</v>
      </c>
      <c r="D206" s="53">
        <v>0</v>
      </c>
      <c r="E206" s="53">
        <v>12520000</v>
      </c>
    </row>
    <row r="207" spans="1:5" ht="13.5" customHeight="1">
      <c r="A207" s="52" t="s">
        <v>335</v>
      </c>
      <c r="B207" s="52" t="s">
        <v>336</v>
      </c>
      <c r="C207" s="53">
        <v>1160150</v>
      </c>
      <c r="D207" s="53">
        <v>0</v>
      </c>
      <c r="E207" s="53">
        <v>13830150</v>
      </c>
    </row>
    <row r="208" spans="1:5" ht="13.5" customHeight="1">
      <c r="A208" s="52" t="s">
        <v>337</v>
      </c>
      <c r="B208" s="52" t="s">
        <v>338</v>
      </c>
      <c r="C208" s="53">
        <v>150000</v>
      </c>
      <c r="D208" s="53">
        <v>0</v>
      </c>
      <c r="E208" s="53">
        <v>13830150</v>
      </c>
    </row>
    <row r="209" spans="1:5" ht="13.5" customHeight="1">
      <c r="A209" s="52" t="s">
        <v>339</v>
      </c>
      <c r="B209" s="52" t="s">
        <v>338</v>
      </c>
      <c r="C209" s="53">
        <v>150000</v>
      </c>
      <c r="D209" s="53">
        <v>0</v>
      </c>
      <c r="E209" s="53">
        <v>13980150</v>
      </c>
    </row>
    <row r="210" spans="1:5" ht="13.5" customHeight="1">
      <c r="A210" s="52" t="s">
        <v>153</v>
      </c>
      <c r="B210" s="52" t="s">
        <v>154</v>
      </c>
      <c r="C210" s="53">
        <v>1660150</v>
      </c>
      <c r="D210" s="53">
        <v>0</v>
      </c>
      <c r="E210" s="53">
        <v>0</v>
      </c>
    </row>
    <row r="211" spans="1:5" ht="13.5" customHeight="1">
      <c r="A211" s="52" t="s">
        <v>153</v>
      </c>
      <c r="B211" s="52" t="s">
        <v>155</v>
      </c>
      <c r="C211" s="53">
        <v>13980150</v>
      </c>
      <c r="D211" s="53">
        <v>0</v>
      </c>
      <c r="E211" s="53">
        <v>0</v>
      </c>
    </row>
    <row r="212" spans="1:5" ht="13.5" customHeight="1">
      <c r="A212" s="52" t="s">
        <v>153</v>
      </c>
      <c r="B212" s="52" t="s">
        <v>153</v>
      </c>
      <c r="C212" s="53"/>
      <c r="D212" s="53"/>
      <c r="E212" s="53"/>
    </row>
    <row r="213" spans="1:5" ht="13.5" customHeight="1">
      <c r="A213" s="52" t="s">
        <v>340</v>
      </c>
      <c r="B213" s="52" t="s">
        <v>152</v>
      </c>
      <c r="C213" s="53">
        <v>0</v>
      </c>
      <c r="D213" s="53">
        <v>0</v>
      </c>
      <c r="E213" s="53">
        <v>0</v>
      </c>
    </row>
    <row r="214" spans="1:5" ht="13.5" customHeight="1">
      <c r="A214" s="52" t="s">
        <v>341</v>
      </c>
      <c r="B214" s="52" t="s">
        <v>342</v>
      </c>
      <c r="C214" s="53">
        <v>400000</v>
      </c>
      <c r="D214" s="53">
        <v>0</v>
      </c>
      <c r="E214" s="53">
        <v>400000</v>
      </c>
    </row>
    <row r="215" spans="1:5" ht="13.5" customHeight="1">
      <c r="A215" s="52" t="s">
        <v>343</v>
      </c>
      <c r="B215" s="52" t="s">
        <v>344</v>
      </c>
      <c r="C215" s="53">
        <v>205920</v>
      </c>
      <c r="D215" s="53">
        <v>0</v>
      </c>
      <c r="E215" s="53">
        <v>605920</v>
      </c>
    </row>
    <row r="216" spans="1:5" ht="13.5" customHeight="1">
      <c r="A216" s="52" t="s">
        <v>153</v>
      </c>
      <c r="B216" s="52" t="s">
        <v>154</v>
      </c>
      <c r="C216" s="53">
        <v>605920</v>
      </c>
      <c r="D216" s="53">
        <v>0</v>
      </c>
      <c r="E216" s="53">
        <v>0</v>
      </c>
    </row>
    <row r="217" spans="1:5" ht="13.5" customHeight="1">
      <c r="A217" s="52" t="s">
        <v>153</v>
      </c>
      <c r="B217" s="52" t="s">
        <v>155</v>
      </c>
      <c r="C217" s="53">
        <v>605920</v>
      </c>
      <c r="D217" s="53">
        <v>0</v>
      </c>
      <c r="E217" s="53">
        <v>0</v>
      </c>
    </row>
    <row r="218" spans="1:5" ht="13.5" customHeight="1">
      <c r="A218" s="52" t="s">
        <v>153</v>
      </c>
      <c r="B218" s="52" t="s">
        <v>153</v>
      </c>
      <c r="C218" s="53"/>
      <c r="D218" s="53"/>
      <c r="E218" s="53"/>
    </row>
    <row r="219" spans="1:5" ht="13.5" customHeight="1">
      <c r="A219" s="52" t="s">
        <v>345</v>
      </c>
      <c r="B219" s="52" t="s">
        <v>152</v>
      </c>
      <c r="C219" s="53">
        <v>19317030</v>
      </c>
      <c r="D219" s="53">
        <v>0</v>
      </c>
      <c r="E219" s="53">
        <v>19317030</v>
      </c>
    </row>
    <row r="220" spans="1:5" ht="13.5" customHeight="1">
      <c r="A220" s="52" t="s">
        <v>346</v>
      </c>
      <c r="B220" s="52" t="s">
        <v>347</v>
      </c>
      <c r="C220" s="53">
        <v>6439010</v>
      </c>
      <c r="D220" s="53">
        <v>0</v>
      </c>
      <c r="E220" s="53">
        <v>25756040</v>
      </c>
    </row>
    <row r="221" spans="1:5" ht="13.5" customHeight="1">
      <c r="A221" s="52" t="s">
        <v>153</v>
      </c>
      <c r="B221" s="52" t="s">
        <v>154</v>
      </c>
      <c r="C221" s="53">
        <v>6439010</v>
      </c>
      <c r="D221" s="53">
        <v>0</v>
      </c>
      <c r="E221" s="53">
        <v>0</v>
      </c>
    </row>
    <row r="222" spans="1:5" ht="13.5" customHeight="1">
      <c r="A222" s="52" t="s">
        <v>153</v>
      </c>
      <c r="B222" s="52" t="s">
        <v>155</v>
      </c>
      <c r="C222" s="53">
        <v>25756040</v>
      </c>
      <c r="D222" s="53">
        <v>0</v>
      </c>
      <c r="E222" s="53">
        <v>0</v>
      </c>
    </row>
    <row r="223" spans="1:5" ht="13.5" customHeight="1">
      <c r="A223" s="52" t="s">
        <v>153</v>
      </c>
      <c r="B223" s="52" t="s">
        <v>153</v>
      </c>
      <c r="C223" s="53"/>
      <c r="D223" s="53"/>
      <c r="E223" s="53"/>
    </row>
    <row r="224" spans="1:5" ht="13.5" customHeight="1">
      <c r="A224" s="52" t="s">
        <v>348</v>
      </c>
      <c r="B224" s="52" t="s">
        <v>152</v>
      </c>
      <c r="C224" s="53">
        <v>7256910</v>
      </c>
      <c r="D224" s="53">
        <v>0</v>
      </c>
      <c r="E224" s="53">
        <v>7256910</v>
      </c>
    </row>
    <row r="225" spans="1:5" ht="13.5" customHeight="1">
      <c r="A225" s="52" t="s">
        <v>349</v>
      </c>
      <c r="B225" s="52" t="s">
        <v>347</v>
      </c>
      <c r="C225" s="53">
        <v>2418970</v>
      </c>
      <c r="D225" s="53">
        <v>0</v>
      </c>
      <c r="E225" s="53">
        <v>9675880</v>
      </c>
    </row>
    <row r="226" spans="1:5" ht="13.5" customHeight="1">
      <c r="A226" s="52" t="s">
        <v>153</v>
      </c>
      <c r="B226" s="52" t="s">
        <v>154</v>
      </c>
      <c r="C226" s="53">
        <v>2418970</v>
      </c>
      <c r="D226" s="53">
        <v>0</v>
      </c>
      <c r="E226" s="53">
        <v>0</v>
      </c>
    </row>
    <row r="227" spans="1:5" ht="13.5" customHeight="1">
      <c r="A227" s="52" t="s">
        <v>153</v>
      </c>
      <c r="B227" s="52" t="s">
        <v>155</v>
      </c>
      <c r="C227" s="53">
        <v>9675880</v>
      </c>
      <c r="D227" s="53">
        <v>0</v>
      </c>
      <c r="E227" s="53">
        <v>0</v>
      </c>
    </row>
    <row r="228" spans="1:5" ht="13.5" customHeight="1">
      <c r="A228" s="52" t="s">
        <v>153</v>
      </c>
      <c r="B228" s="52" t="s">
        <v>153</v>
      </c>
      <c r="C228" s="53"/>
      <c r="D228" s="53"/>
      <c r="E228" s="53"/>
    </row>
    <row r="229" spans="1:5" ht="13.5" customHeight="1">
      <c r="A229" s="52" t="s">
        <v>350</v>
      </c>
      <c r="B229" s="52" t="s">
        <v>152</v>
      </c>
      <c r="C229" s="53">
        <v>800000</v>
      </c>
      <c r="D229" s="53">
        <v>0</v>
      </c>
      <c r="E229" s="53">
        <v>800000</v>
      </c>
    </row>
    <row r="230" spans="1:5" ht="13.5" customHeight="1">
      <c r="A230" s="52" t="s">
        <v>351</v>
      </c>
      <c r="B230" s="52" t="s">
        <v>352</v>
      </c>
      <c r="C230" s="53">
        <v>800000</v>
      </c>
      <c r="D230" s="53">
        <v>0</v>
      </c>
      <c r="E230" s="53">
        <v>1600000</v>
      </c>
    </row>
    <row r="231" spans="1:5" ht="13.5" customHeight="1">
      <c r="A231" s="52" t="s">
        <v>153</v>
      </c>
      <c r="B231" s="52" t="s">
        <v>154</v>
      </c>
      <c r="C231" s="53">
        <v>800000</v>
      </c>
      <c r="D231" s="53">
        <v>0</v>
      </c>
      <c r="E231" s="53">
        <v>0</v>
      </c>
    </row>
    <row r="232" spans="1:5" ht="13.5" customHeight="1">
      <c r="A232" s="52" t="s">
        <v>153</v>
      </c>
      <c r="B232" s="52" t="s">
        <v>155</v>
      </c>
      <c r="C232" s="53">
        <v>1600000</v>
      </c>
      <c r="D232" s="53">
        <v>0</v>
      </c>
      <c r="E232" s="53">
        <v>0</v>
      </c>
    </row>
    <row r="233" spans="1:5" ht="13.5" customHeight="1">
      <c r="A233" s="52" t="s">
        <v>153</v>
      </c>
      <c r="B233" s="52" t="s">
        <v>153</v>
      </c>
      <c r="C233" s="53"/>
      <c r="D233" s="53"/>
      <c r="E233" s="53"/>
    </row>
    <row r="234" spans="1:5" ht="13.5" customHeight="1">
      <c r="A234" s="52" t="s">
        <v>353</v>
      </c>
      <c r="B234" s="52" t="s">
        <v>152</v>
      </c>
      <c r="C234" s="53">
        <v>30700</v>
      </c>
      <c r="D234" s="53">
        <v>0</v>
      </c>
      <c r="E234" s="53">
        <v>30700</v>
      </c>
    </row>
    <row r="235" spans="1:5" ht="13.5" customHeight="1">
      <c r="A235" s="52" t="s">
        <v>354</v>
      </c>
      <c r="B235" s="52" t="s">
        <v>355</v>
      </c>
      <c r="C235" s="53">
        <v>80000</v>
      </c>
      <c r="D235" s="53">
        <v>0</v>
      </c>
      <c r="E235" s="53">
        <v>116500</v>
      </c>
    </row>
    <row r="236" spans="1:5" ht="13.5" customHeight="1">
      <c r="A236" s="52" t="s">
        <v>356</v>
      </c>
      <c r="B236" s="52" t="s">
        <v>357</v>
      </c>
      <c r="C236" s="53">
        <v>5800</v>
      </c>
      <c r="D236" s="53">
        <v>0</v>
      </c>
      <c r="E236" s="53">
        <v>116500</v>
      </c>
    </row>
    <row r="237" spans="1:5" ht="13.5" customHeight="1">
      <c r="A237" s="52" t="s">
        <v>153</v>
      </c>
      <c r="B237" s="52" t="s">
        <v>154</v>
      </c>
      <c r="C237" s="53">
        <v>85800</v>
      </c>
      <c r="D237" s="53">
        <v>0</v>
      </c>
      <c r="E237" s="53">
        <v>0</v>
      </c>
    </row>
    <row r="238" spans="1:5" ht="13.5" customHeight="1">
      <c r="A238" s="52" t="s">
        <v>153</v>
      </c>
      <c r="B238" s="52" t="s">
        <v>155</v>
      </c>
      <c r="C238" s="53">
        <v>116500</v>
      </c>
      <c r="D238" s="53">
        <v>0</v>
      </c>
      <c r="E238" s="53">
        <v>0</v>
      </c>
    </row>
    <row r="239" spans="1:5" ht="13.5" customHeight="1">
      <c r="A239" s="52" t="s">
        <v>153</v>
      </c>
      <c r="B239" s="52" t="s">
        <v>153</v>
      </c>
      <c r="C239" s="53"/>
      <c r="D239" s="53"/>
      <c r="E239" s="53"/>
    </row>
    <row r="240" spans="1:5" ht="13.5" customHeight="1">
      <c r="A240" s="52" t="s">
        <v>358</v>
      </c>
      <c r="B240" s="52" t="s">
        <v>152</v>
      </c>
      <c r="C240" s="53">
        <v>3000</v>
      </c>
      <c r="D240" s="53">
        <v>0</v>
      </c>
      <c r="E240" s="53">
        <v>3000</v>
      </c>
    </row>
    <row r="241" spans="1:5" ht="13.5" customHeight="1">
      <c r="A241" s="52" t="s">
        <v>359</v>
      </c>
      <c r="B241" s="52" t="s">
        <v>360</v>
      </c>
      <c r="C241" s="53">
        <v>100000</v>
      </c>
      <c r="D241" s="53">
        <v>0</v>
      </c>
      <c r="E241" s="53">
        <v>103000</v>
      </c>
    </row>
    <row r="242" spans="1:5" ht="13.5" customHeight="1">
      <c r="A242" s="52" t="s">
        <v>153</v>
      </c>
      <c r="B242" s="52" t="s">
        <v>154</v>
      </c>
      <c r="C242" s="53">
        <v>100000</v>
      </c>
      <c r="D242" s="53">
        <v>0</v>
      </c>
      <c r="E242" s="53">
        <v>0</v>
      </c>
    </row>
    <row r="243" spans="1:5" ht="13.5" customHeight="1">
      <c r="A243" s="52" t="s">
        <v>153</v>
      </c>
      <c r="B243" s="52" t="s">
        <v>155</v>
      </c>
      <c r="C243" s="53">
        <v>103000</v>
      </c>
      <c r="D243" s="53">
        <v>0</v>
      </c>
      <c r="E243" s="53">
        <v>0</v>
      </c>
    </row>
    <row r="244" spans="1:5" ht="13.5" customHeight="1">
      <c r="A244" s="52" t="s">
        <v>153</v>
      </c>
      <c r="B244" s="52" t="s">
        <v>153</v>
      </c>
      <c r="C244" s="53"/>
      <c r="D244" s="53"/>
      <c r="E244" s="53"/>
    </row>
    <row r="245" spans="1:5" ht="13.5" customHeight="1">
      <c r="A245" s="52" t="s">
        <v>361</v>
      </c>
      <c r="B245" s="52" t="s">
        <v>152</v>
      </c>
      <c r="C245" s="53">
        <v>828580</v>
      </c>
      <c r="D245" s="53">
        <v>0</v>
      </c>
      <c r="E245" s="53">
        <v>828580</v>
      </c>
    </row>
    <row r="246" spans="1:5" ht="13.5" customHeight="1">
      <c r="A246" s="52" t="s">
        <v>362</v>
      </c>
      <c r="B246" s="52" t="s">
        <v>363</v>
      </c>
      <c r="C246" s="53">
        <v>60000</v>
      </c>
      <c r="D246" s="53">
        <v>0</v>
      </c>
      <c r="E246" s="53">
        <v>888580</v>
      </c>
    </row>
    <row r="247" spans="1:5" ht="13.5" customHeight="1">
      <c r="A247" s="52" t="s">
        <v>364</v>
      </c>
      <c r="B247" s="52" t="s">
        <v>365</v>
      </c>
      <c r="C247" s="53">
        <v>18000</v>
      </c>
      <c r="D247" s="53">
        <v>0</v>
      </c>
      <c r="E247" s="53">
        <v>906580</v>
      </c>
    </row>
    <row r="248" spans="1:5" ht="13.5" customHeight="1">
      <c r="A248" s="52" t="s">
        <v>366</v>
      </c>
      <c r="B248" s="52" t="s">
        <v>367</v>
      </c>
      <c r="C248" s="53">
        <v>148000</v>
      </c>
      <c r="D248" s="53">
        <v>0</v>
      </c>
      <c r="E248" s="53">
        <v>1054580</v>
      </c>
    </row>
    <row r="249" spans="1:5" ht="13.5" customHeight="1">
      <c r="A249" s="52" t="s">
        <v>368</v>
      </c>
      <c r="B249" s="52" t="s">
        <v>369</v>
      </c>
      <c r="C249" s="53">
        <v>60000</v>
      </c>
      <c r="D249" s="53">
        <v>0</v>
      </c>
      <c r="E249" s="53">
        <v>1114580</v>
      </c>
    </row>
    <row r="250" spans="1:5" ht="13.5" customHeight="1">
      <c r="A250" s="52" t="s">
        <v>370</v>
      </c>
      <c r="B250" s="52" t="s">
        <v>371</v>
      </c>
      <c r="C250" s="53">
        <v>80000</v>
      </c>
      <c r="D250" s="53">
        <v>0</v>
      </c>
      <c r="E250" s="53">
        <v>1194580</v>
      </c>
    </row>
    <row r="251" spans="1:5" ht="13.5" customHeight="1">
      <c r="A251" s="52" t="s">
        <v>372</v>
      </c>
      <c r="B251" s="52" t="s">
        <v>373</v>
      </c>
      <c r="C251" s="53">
        <v>70000</v>
      </c>
      <c r="D251" s="53">
        <v>0</v>
      </c>
      <c r="E251" s="53">
        <v>1264580</v>
      </c>
    </row>
    <row r="252" spans="1:5" ht="13.5" customHeight="1">
      <c r="A252" s="52" t="s">
        <v>153</v>
      </c>
      <c r="B252" s="52" t="s">
        <v>154</v>
      </c>
      <c r="C252" s="53">
        <v>436000</v>
      </c>
      <c r="D252" s="53">
        <v>0</v>
      </c>
      <c r="E252" s="53">
        <v>0</v>
      </c>
    </row>
    <row r="253" spans="1:5" ht="13.5" customHeight="1">
      <c r="A253" s="52" t="s">
        <v>153</v>
      </c>
      <c r="B253" s="52" t="s">
        <v>155</v>
      </c>
      <c r="C253" s="53">
        <v>1264580</v>
      </c>
      <c r="D253" s="53">
        <v>0</v>
      </c>
      <c r="E253" s="53">
        <v>0</v>
      </c>
    </row>
    <row r="254" spans="1:5" ht="13.5" customHeight="1">
      <c r="A254" s="52" t="s">
        <v>153</v>
      </c>
      <c r="B254" s="52" t="s">
        <v>153</v>
      </c>
      <c r="C254" s="53"/>
      <c r="D254" s="53"/>
      <c r="E254" s="53"/>
    </row>
    <row r="255" spans="1:5" ht="13.5" customHeight="1">
      <c r="A255" s="52" t="s">
        <v>374</v>
      </c>
      <c r="B255" s="52" t="s">
        <v>152</v>
      </c>
      <c r="C255" s="53">
        <v>10815240</v>
      </c>
      <c r="D255" s="53">
        <v>0</v>
      </c>
      <c r="E255" s="53">
        <v>10815240</v>
      </c>
    </row>
    <row r="256" spans="1:5" ht="13.5" customHeight="1">
      <c r="A256" s="52" t="s">
        <v>375</v>
      </c>
      <c r="B256" s="52" t="s">
        <v>376</v>
      </c>
      <c r="C256" s="53">
        <v>683100</v>
      </c>
      <c r="D256" s="53">
        <v>0</v>
      </c>
      <c r="E256" s="53">
        <v>11498340</v>
      </c>
    </row>
    <row r="257" spans="1:5" ht="13.5" customHeight="1">
      <c r="A257" s="52" t="s">
        <v>377</v>
      </c>
      <c r="B257" s="52" t="s">
        <v>378</v>
      </c>
      <c r="C257" s="53">
        <v>1517910</v>
      </c>
      <c r="D257" s="53">
        <v>0</v>
      </c>
      <c r="E257" s="53">
        <v>13016250</v>
      </c>
    </row>
    <row r="258" spans="1:5" ht="13.5" customHeight="1">
      <c r="A258" s="52" t="s">
        <v>379</v>
      </c>
      <c r="B258" s="52" t="s">
        <v>380</v>
      </c>
      <c r="C258" s="53">
        <v>262060</v>
      </c>
      <c r="D258" s="53">
        <v>0</v>
      </c>
      <c r="E258" s="53">
        <v>13278310</v>
      </c>
    </row>
    <row r="259" spans="1:5" ht="13.5" customHeight="1">
      <c r="A259" s="52" t="s">
        <v>153</v>
      </c>
      <c r="B259" s="52" t="s">
        <v>154</v>
      </c>
      <c r="C259" s="53">
        <v>2463070</v>
      </c>
      <c r="D259" s="53">
        <v>0</v>
      </c>
      <c r="E259" s="53">
        <v>0</v>
      </c>
    </row>
    <row r="260" spans="1:5" ht="13.5" customHeight="1">
      <c r="A260" s="52" t="s">
        <v>153</v>
      </c>
      <c r="B260" s="52" t="s">
        <v>155</v>
      </c>
      <c r="C260" s="53">
        <v>13278310</v>
      </c>
      <c r="D260" s="53">
        <v>0</v>
      </c>
      <c r="E260" s="53">
        <v>0</v>
      </c>
    </row>
    <row r="261" spans="1:5" ht="13.5" customHeight="1">
      <c r="A261" s="52" t="s">
        <v>153</v>
      </c>
      <c r="B261" s="52" t="s">
        <v>153</v>
      </c>
      <c r="C261" s="53"/>
      <c r="D261" s="53"/>
      <c r="E261" s="53"/>
    </row>
    <row r="262" spans="1:5" ht="13.5" customHeight="1">
      <c r="A262" s="52" t="s">
        <v>381</v>
      </c>
      <c r="B262" s="52" t="s">
        <v>152</v>
      </c>
      <c r="C262" s="53">
        <v>741300</v>
      </c>
      <c r="D262" s="53">
        <v>0</v>
      </c>
      <c r="E262" s="53">
        <v>741300</v>
      </c>
    </row>
    <row r="263" spans="1:5" ht="13.5" customHeight="1">
      <c r="A263" s="52" t="s">
        <v>382</v>
      </c>
      <c r="B263" s="52" t="s">
        <v>383</v>
      </c>
      <c r="C263" s="53">
        <v>120000</v>
      </c>
      <c r="D263" s="53">
        <v>0</v>
      </c>
      <c r="E263" s="53">
        <v>861300</v>
      </c>
    </row>
    <row r="264" spans="1:5" ht="13.5" customHeight="1">
      <c r="A264" s="52" t="s">
        <v>384</v>
      </c>
      <c r="B264" s="52" t="s">
        <v>385</v>
      </c>
      <c r="C264" s="53">
        <v>32700</v>
      </c>
      <c r="D264" s="53">
        <v>0</v>
      </c>
      <c r="E264" s="53">
        <v>894000</v>
      </c>
    </row>
    <row r="265" spans="1:5" ht="13.5" customHeight="1">
      <c r="A265" s="52" t="s">
        <v>386</v>
      </c>
      <c r="B265" s="52" t="s">
        <v>387</v>
      </c>
      <c r="C265" s="53">
        <v>12000</v>
      </c>
      <c r="D265" s="53">
        <v>0</v>
      </c>
      <c r="E265" s="53">
        <v>906000</v>
      </c>
    </row>
    <row r="266" spans="1:5" ht="13.5" customHeight="1">
      <c r="A266" s="52" t="s">
        <v>153</v>
      </c>
      <c r="B266" s="52" t="s">
        <v>154</v>
      </c>
      <c r="C266" s="53">
        <v>164700</v>
      </c>
      <c r="D266" s="53">
        <v>0</v>
      </c>
      <c r="E266" s="53">
        <v>0</v>
      </c>
    </row>
    <row r="267" spans="1:5" ht="13.5" customHeight="1">
      <c r="A267" s="52" t="s">
        <v>153</v>
      </c>
      <c r="B267" s="52" t="s">
        <v>155</v>
      </c>
      <c r="C267" s="53">
        <v>906000</v>
      </c>
      <c r="D267" s="53">
        <v>0</v>
      </c>
      <c r="E267" s="53">
        <v>0</v>
      </c>
    </row>
    <row r="268" spans="1:5" ht="13.5" customHeight="1">
      <c r="A268" s="52" t="s">
        <v>153</v>
      </c>
      <c r="B268" s="52" t="s">
        <v>153</v>
      </c>
      <c r="C268" s="53"/>
      <c r="D268" s="53"/>
      <c r="E268" s="53"/>
    </row>
    <row r="269" spans="1:5" ht="13.5" customHeight="1">
      <c r="A269" s="52" t="s">
        <v>388</v>
      </c>
      <c r="B269" s="52" t="s">
        <v>152</v>
      </c>
      <c r="C269" s="53">
        <v>1991500</v>
      </c>
      <c r="D269" s="53">
        <v>0</v>
      </c>
      <c r="E269" s="53">
        <v>1991500</v>
      </c>
    </row>
    <row r="270" spans="1:5" ht="13.5" customHeight="1">
      <c r="A270" s="52" t="s">
        <v>389</v>
      </c>
      <c r="B270" s="52" t="s">
        <v>390</v>
      </c>
      <c r="C270" s="53">
        <v>200000</v>
      </c>
      <c r="D270" s="53">
        <v>0</v>
      </c>
      <c r="E270" s="53">
        <v>2499500</v>
      </c>
    </row>
    <row r="271" spans="1:5" ht="13.5" customHeight="1">
      <c r="A271" s="52" t="s">
        <v>391</v>
      </c>
      <c r="B271" s="52" t="s">
        <v>392</v>
      </c>
      <c r="C271" s="53">
        <v>308000</v>
      </c>
      <c r="D271" s="53">
        <v>0</v>
      </c>
      <c r="E271" s="53">
        <v>2499500</v>
      </c>
    </row>
    <row r="272" spans="1:5" ht="13.5" customHeight="1">
      <c r="A272" s="52" t="s">
        <v>393</v>
      </c>
      <c r="B272" s="52" t="s">
        <v>394</v>
      </c>
      <c r="C272" s="53">
        <v>135300</v>
      </c>
      <c r="D272" s="53">
        <v>0</v>
      </c>
      <c r="E272" s="53">
        <v>2717200</v>
      </c>
    </row>
    <row r="273" spans="1:5" ht="13.5" customHeight="1">
      <c r="A273" s="52" t="s">
        <v>395</v>
      </c>
      <c r="B273" s="52" t="s">
        <v>396</v>
      </c>
      <c r="C273" s="53">
        <v>82400</v>
      </c>
      <c r="D273" s="53">
        <v>0</v>
      </c>
      <c r="E273" s="53">
        <v>2717200</v>
      </c>
    </row>
    <row r="274" spans="1:5" ht="13.5" customHeight="1">
      <c r="A274" s="52" t="s">
        <v>397</v>
      </c>
      <c r="B274" s="52" t="s">
        <v>398</v>
      </c>
      <c r="C274" s="53">
        <v>213400</v>
      </c>
      <c r="D274" s="53">
        <v>0</v>
      </c>
      <c r="E274" s="53">
        <v>2930600</v>
      </c>
    </row>
    <row r="275" spans="1:5" ht="13.5" customHeight="1">
      <c r="A275" s="52" t="s">
        <v>153</v>
      </c>
      <c r="B275" s="52" t="s">
        <v>154</v>
      </c>
      <c r="C275" s="53">
        <v>939100</v>
      </c>
      <c r="D275" s="53">
        <v>0</v>
      </c>
      <c r="E275" s="53">
        <v>0</v>
      </c>
    </row>
    <row r="276" spans="1:5" ht="13.5" customHeight="1">
      <c r="A276" s="52" t="s">
        <v>153</v>
      </c>
      <c r="B276" s="52" t="s">
        <v>155</v>
      </c>
      <c r="C276" s="53">
        <v>2930600</v>
      </c>
      <c r="D276" s="53">
        <v>0</v>
      </c>
      <c r="E276" s="53">
        <v>0</v>
      </c>
    </row>
    <row r="277" spans="1:5" ht="13.5" customHeight="1">
      <c r="A277" s="52" t="s">
        <v>153</v>
      </c>
      <c r="B277" s="52" t="s">
        <v>153</v>
      </c>
      <c r="C277" s="53"/>
      <c r="D277" s="53"/>
      <c r="E277" s="53"/>
    </row>
    <row r="278" spans="1:5" ht="13.5" customHeight="1">
      <c r="A278" s="52" t="s">
        <v>399</v>
      </c>
      <c r="B278" s="52" t="s">
        <v>152</v>
      </c>
      <c r="C278" s="53">
        <v>1837770</v>
      </c>
      <c r="D278" s="53">
        <v>0</v>
      </c>
      <c r="E278" s="53">
        <v>1837770</v>
      </c>
    </row>
    <row r="279" spans="1:5" ht="13.5" customHeight="1">
      <c r="A279" s="52" t="s">
        <v>400</v>
      </c>
      <c r="B279" s="52" t="s">
        <v>401</v>
      </c>
      <c r="C279" s="53">
        <v>2230</v>
      </c>
      <c r="D279" s="53">
        <v>0</v>
      </c>
      <c r="E279" s="53">
        <v>1840000</v>
      </c>
    </row>
    <row r="280" spans="1:5" ht="13.5" customHeight="1">
      <c r="A280" s="52" t="s">
        <v>402</v>
      </c>
      <c r="B280" s="52" t="s">
        <v>403</v>
      </c>
      <c r="C280" s="53">
        <v>14300</v>
      </c>
      <c r="D280" s="53">
        <v>0</v>
      </c>
      <c r="E280" s="53">
        <v>1854300</v>
      </c>
    </row>
    <row r="281" spans="1:5" ht="13.5" customHeight="1">
      <c r="A281" s="52" t="s">
        <v>404</v>
      </c>
      <c r="B281" s="52" t="s">
        <v>405</v>
      </c>
      <c r="C281" s="53">
        <v>45270</v>
      </c>
      <c r="D281" s="53">
        <v>0</v>
      </c>
      <c r="E281" s="53">
        <v>1899570</v>
      </c>
    </row>
    <row r="282" spans="1:5" ht="13.5" customHeight="1">
      <c r="A282" s="52" t="s">
        <v>406</v>
      </c>
      <c r="B282" s="52" t="s">
        <v>407</v>
      </c>
      <c r="C282" s="53">
        <v>108610</v>
      </c>
      <c r="D282" s="53">
        <v>0</v>
      </c>
      <c r="E282" s="53">
        <v>2135380</v>
      </c>
    </row>
    <row r="283" spans="1:5" ht="13.5" customHeight="1">
      <c r="A283" s="52" t="s">
        <v>408</v>
      </c>
      <c r="B283" s="52" t="s">
        <v>409</v>
      </c>
      <c r="C283" s="53">
        <v>52760</v>
      </c>
      <c r="D283" s="53">
        <v>0</v>
      </c>
      <c r="E283" s="53">
        <v>2135380</v>
      </c>
    </row>
    <row r="284" spans="1:5" ht="13.5" customHeight="1">
      <c r="A284" s="52" t="s">
        <v>410</v>
      </c>
      <c r="B284" s="52" t="s">
        <v>411</v>
      </c>
      <c r="C284" s="53">
        <v>74440</v>
      </c>
      <c r="D284" s="53">
        <v>0</v>
      </c>
      <c r="E284" s="53">
        <v>2135380</v>
      </c>
    </row>
    <row r="285" spans="1:5" ht="13.5" customHeight="1">
      <c r="A285" s="52" t="s">
        <v>153</v>
      </c>
      <c r="B285" s="52" t="s">
        <v>154</v>
      </c>
      <c r="C285" s="53">
        <v>297610</v>
      </c>
      <c r="D285" s="53">
        <v>0</v>
      </c>
      <c r="E285" s="53">
        <v>0</v>
      </c>
    </row>
    <row r="286" spans="1:5" ht="13.5" customHeight="1">
      <c r="A286" s="52" t="s">
        <v>153</v>
      </c>
      <c r="B286" s="52" t="s">
        <v>155</v>
      </c>
      <c r="C286" s="53">
        <v>2135380</v>
      </c>
      <c r="D286" s="53">
        <v>0</v>
      </c>
      <c r="E286" s="53">
        <v>0</v>
      </c>
    </row>
    <row r="287" spans="1:5" ht="13.5" customHeight="1">
      <c r="A287" s="52" t="s">
        <v>153</v>
      </c>
      <c r="B287" s="52" t="s">
        <v>153</v>
      </c>
      <c r="C287" s="53"/>
      <c r="D287" s="53"/>
      <c r="E287" s="53"/>
    </row>
    <row r="288" spans="1:5" ht="13.5" customHeight="1">
      <c r="A288" s="52" t="s">
        <v>412</v>
      </c>
      <c r="B288" s="52" t="s">
        <v>152</v>
      </c>
      <c r="C288" s="53">
        <v>1961400</v>
      </c>
      <c r="D288" s="53">
        <v>0</v>
      </c>
      <c r="E288" s="53">
        <v>1961400</v>
      </c>
    </row>
    <row r="289" spans="1:5" ht="13.5" customHeight="1">
      <c r="A289" s="52" t="s">
        <v>413</v>
      </c>
      <c r="B289" s="52" t="s">
        <v>414</v>
      </c>
      <c r="C289" s="53">
        <v>285060</v>
      </c>
      <c r="D289" s="53">
        <v>0</v>
      </c>
      <c r="E289" s="53">
        <v>2624020</v>
      </c>
    </row>
    <row r="290" spans="1:5" ht="13.5" customHeight="1">
      <c r="A290" s="52" t="s">
        <v>415</v>
      </c>
      <c r="B290" s="52" t="s">
        <v>416</v>
      </c>
      <c r="C290" s="53">
        <v>238680</v>
      </c>
      <c r="D290" s="53">
        <v>0</v>
      </c>
      <c r="E290" s="53">
        <v>2624020</v>
      </c>
    </row>
    <row r="291" spans="1:5" ht="13.5" customHeight="1">
      <c r="A291" s="52" t="s">
        <v>417</v>
      </c>
      <c r="B291" s="52" t="s">
        <v>418</v>
      </c>
      <c r="C291" s="53">
        <v>138880</v>
      </c>
      <c r="D291" s="53">
        <v>0</v>
      </c>
      <c r="E291" s="53">
        <v>2624020</v>
      </c>
    </row>
    <row r="292" spans="1:5" ht="13.5" customHeight="1">
      <c r="A292" s="52" t="s">
        <v>419</v>
      </c>
      <c r="B292" s="52" t="s">
        <v>420</v>
      </c>
      <c r="C292" s="53">
        <v>177120</v>
      </c>
      <c r="D292" s="53">
        <v>0</v>
      </c>
      <c r="E292" s="53">
        <v>2801140</v>
      </c>
    </row>
    <row r="293" spans="1:5" ht="13.5" customHeight="1">
      <c r="A293" s="52" t="s">
        <v>153</v>
      </c>
      <c r="B293" s="52" t="s">
        <v>154</v>
      </c>
      <c r="C293" s="53">
        <v>839740</v>
      </c>
      <c r="D293" s="53">
        <v>0</v>
      </c>
      <c r="E293" s="53">
        <v>0</v>
      </c>
    </row>
    <row r="294" spans="1:5" ht="13.5" customHeight="1">
      <c r="A294" s="52" t="s">
        <v>153</v>
      </c>
      <c r="B294" s="52" t="s">
        <v>155</v>
      </c>
      <c r="C294" s="53">
        <v>2801140</v>
      </c>
      <c r="D294" s="53">
        <v>0</v>
      </c>
      <c r="E294" s="53">
        <v>0</v>
      </c>
    </row>
    <row r="295" spans="1:5" ht="13.5" customHeight="1">
      <c r="A295" s="52" t="s">
        <v>153</v>
      </c>
      <c r="B295" s="52" t="s">
        <v>153</v>
      </c>
      <c r="C295" s="53"/>
      <c r="D295" s="53"/>
      <c r="E295" s="53"/>
    </row>
    <row r="296" spans="1:5" ht="13.5" customHeight="1">
      <c r="A296" s="52" t="s">
        <v>421</v>
      </c>
      <c r="B296" s="52" t="s">
        <v>152</v>
      </c>
      <c r="C296" s="53">
        <v>1030210</v>
      </c>
      <c r="D296" s="53">
        <v>0</v>
      </c>
      <c r="E296" s="53">
        <v>1030210</v>
      </c>
    </row>
    <row r="297" spans="1:5" ht="13.5" customHeight="1">
      <c r="A297" s="52" t="s">
        <v>422</v>
      </c>
      <c r="B297" s="52" t="s">
        <v>423</v>
      </c>
      <c r="C297" s="53">
        <v>7200</v>
      </c>
      <c r="D297" s="53">
        <v>0</v>
      </c>
      <c r="E297" s="53">
        <v>1037410</v>
      </c>
    </row>
    <row r="298" spans="1:5" ht="13.5" customHeight="1">
      <c r="A298" s="52" t="s">
        <v>424</v>
      </c>
      <c r="B298" s="52" t="s">
        <v>425</v>
      </c>
      <c r="C298" s="53">
        <v>6000</v>
      </c>
      <c r="D298" s="53">
        <v>0</v>
      </c>
      <c r="E298" s="53">
        <v>1043410</v>
      </c>
    </row>
    <row r="299" spans="1:5" ht="13.5" customHeight="1">
      <c r="A299" s="52" t="s">
        <v>153</v>
      </c>
      <c r="B299" s="52" t="s">
        <v>154</v>
      </c>
      <c r="C299" s="53">
        <v>13200</v>
      </c>
      <c r="D299" s="53">
        <v>0</v>
      </c>
      <c r="E299" s="53">
        <v>0</v>
      </c>
    </row>
    <row r="300" spans="1:5" ht="13.5" customHeight="1">
      <c r="A300" s="52" t="s">
        <v>153</v>
      </c>
      <c r="B300" s="52" t="s">
        <v>155</v>
      </c>
      <c r="C300" s="53">
        <v>1043410</v>
      </c>
      <c r="D300" s="53">
        <v>0</v>
      </c>
      <c r="E300" s="53"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A23" sqref="A23:B24"/>
    </sheetView>
  </sheetViews>
  <sheetFormatPr defaultRowHeight="16.5"/>
  <cols>
    <col min="1" max="1" width="13.125" style="12" customWidth="1"/>
    <col min="2" max="2" width="9.25" customWidth="1"/>
    <col min="3" max="3" width="35.125" customWidth="1"/>
  </cols>
  <sheetData>
    <row r="1" spans="1:3" ht="15.75" customHeight="1">
      <c r="A1" s="36" t="s">
        <v>30</v>
      </c>
      <c r="B1" s="37">
        <v>965000</v>
      </c>
      <c r="C1" s="35" t="s">
        <v>105</v>
      </c>
    </row>
    <row r="2" spans="1:3">
      <c r="A2" s="36" t="s">
        <v>31</v>
      </c>
      <c r="B2" s="37">
        <v>231580</v>
      </c>
      <c r="C2" s="33" t="s">
        <v>106</v>
      </c>
    </row>
    <row r="3" spans="1:3" ht="27.75" customHeight="1">
      <c r="A3" s="36" t="s">
        <v>32</v>
      </c>
      <c r="B3" s="37">
        <v>3084340</v>
      </c>
      <c r="C3" s="35" t="s">
        <v>107</v>
      </c>
    </row>
    <row r="4" spans="1:3">
      <c r="A4" s="36" t="s">
        <v>94</v>
      </c>
      <c r="B4" s="37">
        <v>2539920</v>
      </c>
      <c r="C4" s="33" t="s">
        <v>108</v>
      </c>
    </row>
    <row r="5" spans="1:3">
      <c r="A5" s="36" t="s">
        <v>28</v>
      </c>
      <c r="B5" s="37">
        <v>2238100</v>
      </c>
      <c r="C5" s="33" t="s">
        <v>103</v>
      </c>
    </row>
    <row r="6" spans="1:3">
      <c r="A6" s="36" t="s">
        <v>93</v>
      </c>
      <c r="B6" s="37">
        <v>1000000</v>
      </c>
      <c r="C6" s="35"/>
    </row>
    <row r="7" spans="1:3">
      <c r="A7" s="36" t="s">
        <v>34</v>
      </c>
      <c r="B7" s="37">
        <v>1200000</v>
      </c>
      <c r="C7" s="33"/>
    </row>
    <row r="8" spans="1:3">
      <c r="A8" s="36" t="s">
        <v>35</v>
      </c>
      <c r="B8" s="37">
        <v>1400000</v>
      </c>
      <c r="C8" s="33"/>
    </row>
    <row r="9" spans="1:3">
      <c r="A9" s="36" t="s">
        <v>36</v>
      </c>
      <c r="B9" s="37">
        <v>600000</v>
      </c>
      <c r="C9" s="33"/>
    </row>
    <row r="10" spans="1:3">
      <c r="A10" s="36" t="s">
        <v>37</v>
      </c>
      <c r="B10" s="37">
        <v>6963820</v>
      </c>
      <c r="C10" s="33"/>
    </row>
    <row r="11" spans="1:3">
      <c r="A11" s="36" t="s">
        <v>38</v>
      </c>
      <c r="B11" s="37">
        <v>110000</v>
      </c>
      <c r="C11" s="33"/>
    </row>
    <row r="12" spans="1:3">
      <c r="A12" s="36" t="s">
        <v>65</v>
      </c>
      <c r="B12" s="37">
        <v>1292070</v>
      </c>
      <c r="C12" s="33" t="s">
        <v>109</v>
      </c>
    </row>
    <row r="13" spans="1:3">
      <c r="A13" s="36" t="s">
        <v>39</v>
      </c>
      <c r="B13" s="37">
        <v>8605000</v>
      </c>
      <c r="C13" s="33" t="s">
        <v>95</v>
      </c>
    </row>
    <row r="14" spans="1:3">
      <c r="A14" s="36" t="s">
        <v>40</v>
      </c>
      <c r="B14" s="37">
        <v>300000</v>
      </c>
      <c r="C14" s="33" t="s">
        <v>96</v>
      </c>
    </row>
    <row r="15" spans="1:3" ht="28.5" customHeight="1">
      <c r="A15" s="36" t="s">
        <v>41</v>
      </c>
      <c r="B15" s="37">
        <v>570000</v>
      </c>
      <c r="C15" s="35" t="s">
        <v>110</v>
      </c>
    </row>
    <row r="16" spans="1:3">
      <c r="A16" s="36" t="s">
        <v>42</v>
      </c>
      <c r="B16" s="37">
        <v>4772131</v>
      </c>
      <c r="C16" s="33" t="s">
        <v>89</v>
      </c>
    </row>
    <row r="17" spans="1:3">
      <c r="A17" s="36" t="s">
        <v>115</v>
      </c>
      <c r="B17" s="37">
        <v>2340339</v>
      </c>
      <c r="C17" s="33" t="s">
        <v>89</v>
      </c>
    </row>
    <row r="18" spans="1:3">
      <c r="A18" s="36" t="s">
        <v>114</v>
      </c>
      <c r="B18" s="37">
        <v>800000</v>
      </c>
      <c r="C18" s="35" t="s">
        <v>89</v>
      </c>
    </row>
    <row r="19" spans="1:3">
      <c r="A19" s="36" t="s">
        <v>53</v>
      </c>
      <c r="B19" s="37">
        <v>125000</v>
      </c>
      <c r="C19" s="33" t="s">
        <v>111</v>
      </c>
    </row>
    <row r="20" spans="1:3" ht="18">
      <c r="A20" s="36" t="s">
        <v>44</v>
      </c>
      <c r="B20" s="37">
        <v>253900</v>
      </c>
      <c r="C20" s="34" t="s">
        <v>112</v>
      </c>
    </row>
    <row r="21" spans="1:3">
      <c r="A21" s="36" t="s">
        <v>45</v>
      </c>
      <c r="B21" s="37">
        <v>2135780</v>
      </c>
      <c r="C21" s="33" t="s">
        <v>97</v>
      </c>
    </row>
    <row r="22" spans="1:3">
      <c r="A22" s="36" t="s">
        <v>46</v>
      </c>
      <c r="B22" s="37">
        <v>58500</v>
      </c>
      <c r="C22" s="33" t="s">
        <v>113</v>
      </c>
    </row>
    <row r="23" spans="1:3">
      <c r="A23" s="36" t="s">
        <v>47</v>
      </c>
      <c r="B23" s="37">
        <v>241740</v>
      </c>
      <c r="C23" s="33" t="s">
        <v>98</v>
      </c>
    </row>
    <row r="24" spans="1:3">
      <c r="A24" s="36" t="s">
        <v>48</v>
      </c>
      <c r="B24" s="37">
        <v>481050</v>
      </c>
      <c r="C24" s="33" t="s">
        <v>100</v>
      </c>
    </row>
    <row r="25" spans="1:3">
      <c r="A25" s="36" t="s">
        <v>49</v>
      </c>
      <c r="B25" s="37">
        <v>285370</v>
      </c>
      <c r="C25" s="33" t="s">
        <v>99</v>
      </c>
    </row>
    <row r="26" spans="1:3">
      <c r="A26" s="36" t="s">
        <v>50</v>
      </c>
      <c r="B26" s="37">
        <v>48000</v>
      </c>
      <c r="C26" s="33" t="s">
        <v>104</v>
      </c>
    </row>
    <row r="27" spans="1:3">
      <c r="A27" s="36" t="s">
        <v>51</v>
      </c>
      <c r="B27" s="37">
        <v>591650</v>
      </c>
      <c r="C27" s="33" t="s">
        <v>101</v>
      </c>
    </row>
    <row r="28" spans="1:3">
      <c r="A28" s="36" t="s">
        <v>52</v>
      </c>
      <c r="B28" s="37">
        <v>409000</v>
      </c>
      <c r="C28" s="32" t="s">
        <v>102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주보</vt:lpstr>
      <vt:lpstr>합계잔액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</cp:lastModifiedBy>
  <cp:lastPrinted>2015-08-04T02:03:28Z</cp:lastPrinted>
  <dcterms:created xsi:type="dcterms:W3CDTF">2011-02-02T00:54:59Z</dcterms:created>
  <dcterms:modified xsi:type="dcterms:W3CDTF">2015-08-05T07:11:21Z</dcterms:modified>
</cp:coreProperties>
</file>